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25" windowHeight="128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<sst xmlns="http://schemas.openxmlformats.org/spreadsheetml/2006/main" count="16" uniqueCount="16">
  <si>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sin a</t>
  </si>
  <si>
    <t>a (Gradmaß)</t>
  </si>
  <si>
    <t>a (Bogenmaß)</t>
  </si>
  <si>
    <t>tan a</t>
  </si>
  <si>
    <t>cos a</t>
  </si>
  <si>
    <t>|a - sin a| / sin a</t>
  </si>
  <si>
    <t>|a - tan a| / tan a</t>
  </si>
  <si>
    <t>|a - cos a| / cos a</t>
  </si>
  <si>
    <t>sin</t>
  </si>
  <si>
    <t>cos</t>
  </si>
  <si>
    <t>tan</t>
  </si>
  <si>
    <t xml:space="preserve">AbweichungsGrenze </t>
  </si>
  <si>
    <t>Fehler für:</t>
  </si>
  <si>
    <t xml:space="preserve">Winkel </t>
  </si>
  <si>
    <t xml:space="preserve">in </t>
  </si>
  <si>
    <t>Grad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</si>
</sst>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9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99CC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334"/>
  <sheetViews>
    <sheetView tabSelected="1" workbookViewId="0" topLeftCell="A1">
      <selection activeCell="J3" sqref="J3"/>
    </sheetView>
  </sheetViews>
  <sheetFormatPr defaultColWidth="11.421875" defaultRowHeight="12.75"/>
  <cols>
    <col min="3" max="4" width="12.57421875" style="0" customWidth="1"/>
    <col min="6" max="7" width="11.421875" style="1" customWidth="1"/>
    <col min="8" max="8" width="11.421875" style="2" customWidth="1"/>
    <col min="9" max="10" width="11.421875" style="1" customWidth="1"/>
    <col min="11" max="11" width="11.421875" style="2" customWidth="1"/>
    <col min="12" max="15" width="11.421875" style="3" customWidth="1"/>
  </cols>
  <sheetData>
    <row r="1" spans="1:5" ht="12.75">
      <c r="A1" s="7"/>
      <c r="B1" s="7"/>
      <c r="C1" s="7"/>
      <c r="D1" s="7"/>
      <c r="E1" s="7"/>
    </row>
    <row r="2" spans="1:5" ht="12.75">
      <c r="A2" s="7"/>
      <c r="B2" s="7"/>
      <c r="C2" s="7"/>
      <c r="D2" s="7"/>
      <c r="E2" s="7"/>
    </row>
    <row r="3" spans="1:5" ht="27">
      <c r="A3" s="7"/>
      <c r="B3" s="7"/>
      <c r="C3" s="8" t="s">
        <v>11</v>
      </c>
      <c r="D3" s="9">
        <f>E3/100</f>
        <v>0.02</v>
      </c>
      <c r="E3" s="10">
        <v>2</v>
      </c>
    </row>
    <row r="4" spans="1:15" ht="25.5">
      <c r="A4" s="4" t="s">
        <v>12</v>
      </c>
      <c r="B4" s="5" t="s">
        <v>8</v>
      </c>
      <c r="C4" s="5" t="s">
        <v>10</v>
      </c>
      <c r="D4" s="6" t="s">
        <v>9</v>
      </c>
      <c r="E4" s="7"/>
      <c r="F4" s="3" t="s">
        <v>1</v>
      </c>
      <c r="G4" s="3" t="s">
        <v>2</v>
      </c>
      <c r="H4" s="3" t="s">
        <v>0</v>
      </c>
      <c r="I4" s="2" t="s">
        <v>5</v>
      </c>
      <c r="J4" s="1" t="str">
        <f>F4</f>
        <v>a (Gradmaß)</v>
      </c>
      <c r="K4" s="1" t="s">
        <v>3</v>
      </c>
      <c r="L4" s="2" t="s">
        <v>6</v>
      </c>
      <c r="M4" s="1" t="str">
        <f>J4</f>
        <v>a (Gradmaß)</v>
      </c>
      <c r="N4" s="1" t="s">
        <v>4</v>
      </c>
      <c r="O4" s="2" t="s">
        <v>7</v>
      </c>
    </row>
    <row r="5" spans="1:15" ht="12.75">
      <c r="A5" s="7" t="s">
        <v>13</v>
      </c>
      <c r="B5">
        <f aca="true" t="shared" si="0" ref="B5:D21">$F5</f>
        <v>0</v>
      </c>
      <c r="C5">
        <f t="shared" si="0"/>
        <v>0</v>
      </c>
      <c r="D5">
        <f t="shared" si="0"/>
        <v>0</v>
      </c>
      <c r="E5" s="7"/>
      <c r="F5" s="3">
        <v>0</v>
      </c>
      <c r="G5" s="3">
        <f>F5/180*PI()</f>
        <v>0</v>
      </c>
      <c r="H5" s="3">
        <f>SIN(G5)</f>
        <v>0</v>
      </c>
      <c r="I5" s="2" t="e">
        <f>(G5-H5)/H5</f>
        <v>#DIV/0!</v>
      </c>
      <c r="J5" s="1">
        <f>F5</f>
        <v>0</v>
      </c>
      <c r="K5" s="1">
        <f>TAN(G5)</f>
        <v>0</v>
      </c>
      <c r="L5" s="2" t="e">
        <f>ABS(K5-G5)/K5</f>
        <v>#DIV/0!</v>
      </c>
      <c r="M5" s="1">
        <f>J5</f>
        <v>0</v>
      </c>
      <c r="N5" s="1">
        <f>COS(G5)</f>
        <v>1</v>
      </c>
      <c r="O5" s="2">
        <f>ABS(G5-N5)/N5</f>
        <v>1</v>
      </c>
    </row>
    <row r="6" spans="1:15" ht="12.75">
      <c r="A6" s="7" t="s">
        <v>14</v>
      </c>
      <c r="B6">
        <f t="shared" si="0"/>
        <v>1</v>
      </c>
      <c r="C6">
        <f t="shared" si="0"/>
        <v>1</v>
      </c>
      <c r="D6">
        <f t="shared" si="0"/>
        <v>1</v>
      </c>
      <c r="E6" s="7"/>
      <c r="F6" s="3">
        <f>F5+1</f>
        <v>1</v>
      </c>
      <c r="G6" s="3">
        <f>F6/180*PI()</f>
        <v>0.017453292519943295</v>
      </c>
      <c r="H6" s="3">
        <f>SIN(G6)</f>
        <v>0.01745240643728351</v>
      </c>
      <c r="I6" s="2">
        <f>(G6-H6)/H6</f>
        <v>5.077137430691999E-05</v>
      </c>
      <c r="J6" s="1">
        <f aca="true" t="shared" si="1" ref="J6:J68">F6</f>
        <v>1</v>
      </c>
      <c r="K6" s="1">
        <f aca="true" t="shared" si="2" ref="K6:K19">TAN(G6)</f>
        <v>0.017455064928217585</v>
      </c>
      <c r="L6" s="2">
        <f>ABS(K6-G6)/K6</f>
        <v>0.00010154120202811205</v>
      </c>
      <c r="M6" s="1">
        <f aca="true" t="shared" si="3" ref="M6:M68">J6</f>
        <v>1</v>
      </c>
      <c r="N6" s="1">
        <f aca="true" t="shared" si="4" ref="N6:N12">COS(G6)</f>
        <v>0.9998476951563913</v>
      </c>
      <c r="O6" s="2">
        <f>ABS(G6-N6)/N6</f>
        <v>0.9825440488541474</v>
      </c>
    </row>
    <row r="7" spans="1:15" ht="12.75">
      <c r="A7" s="7" t="s">
        <v>15</v>
      </c>
      <c r="B7">
        <f t="shared" si="0"/>
        <v>2</v>
      </c>
      <c r="C7">
        <f t="shared" si="0"/>
        <v>2</v>
      </c>
      <c r="D7">
        <f t="shared" si="0"/>
        <v>2</v>
      </c>
      <c r="E7" s="7"/>
      <c r="F7" s="3">
        <f aca="true" t="shared" si="5" ref="F7:F68">F6+1</f>
        <v>2</v>
      </c>
      <c r="G7" s="3">
        <f aca="true" t="shared" si="6" ref="G7:G68">F7/180*PI()</f>
        <v>0.03490658503988659</v>
      </c>
      <c r="H7" s="3">
        <f aca="true" t="shared" si="7" ref="H7:H68">SIN(G7)</f>
        <v>0.03489949670250097</v>
      </c>
      <c r="I7" s="2">
        <f aca="true" t="shared" si="8" ref="I7:I31">(G7-H7)/H7</f>
        <v>0.0002031071521187236</v>
      </c>
      <c r="J7" s="1">
        <f t="shared" si="1"/>
        <v>2</v>
      </c>
      <c r="K7" s="1">
        <f t="shared" si="2"/>
        <v>0.03492076949174773</v>
      </c>
      <c r="L7" s="2">
        <f>ABS(K7-G7)/K7</f>
        <v>0.0004061895561749058</v>
      </c>
      <c r="M7" s="1">
        <f t="shared" si="3"/>
        <v>2</v>
      </c>
      <c r="N7" s="1">
        <f t="shared" si="4"/>
        <v>0.9993908270190958</v>
      </c>
      <c r="O7" s="2">
        <f>ABS(G7-N7)/N7</f>
        <v>0.965072137850211</v>
      </c>
    </row>
    <row r="8" spans="1:15" ht="12.75">
      <c r="A8" s="7"/>
      <c r="B8">
        <f t="shared" si="0"/>
        <v>3</v>
      </c>
      <c r="C8">
        <f t="shared" si="0"/>
        <v>3</v>
      </c>
      <c r="D8">
        <f t="shared" si="0"/>
        <v>3</v>
      </c>
      <c r="E8" s="7"/>
      <c r="F8" s="3">
        <f t="shared" si="5"/>
        <v>3</v>
      </c>
      <c r="G8" s="3">
        <f t="shared" si="6"/>
        <v>0.05235987755982988</v>
      </c>
      <c r="H8" s="3">
        <f t="shared" si="7"/>
        <v>0.05233595624294383</v>
      </c>
      <c r="I8" s="2">
        <f t="shared" si="8"/>
        <v>0.00045707231898109126</v>
      </c>
      <c r="J8" s="1">
        <f t="shared" si="1"/>
        <v>3</v>
      </c>
      <c r="K8" s="1">
        <f t="shared" si="2"/>
        <v>0.052407779283041196</v>
      </c>
      <c r="L8" s="2">
        <f>ABS(K8-G8)/K8</f>
        <v>0.0009140193281727914</v>
      </c>
      <c r="M8" s="1">
        <f t="shared" si="3"/>
        <v>3</v>
      </c>
      <c r="N8" s="1">
        <f t="shared" si="4"/>
        <v>0.9986295347545738</v>
      </c>
      <c r="O8" s="2">
        <f>ABS(G8-N8)/N8</f>
        <v>0.9475682665717493</v>
      </c>
    </row>
    <row r="9" spans="1:15" ht="12.75">
      <c r="A9" s="7"/>
      <c r="B9">
        <f t="shared" si="0"/>
        <v>4</v>
      </c>
      <c r="C9">
        <f t="shared" si="0"/>
        <v>4</v>
      </c>
      <c r="D9">
        <f t="shared" si="0"/>
        <v>4</v>
      </c>
      <c r="E9" s="7"/>
      <c r="F9" s="3">
        <f t="shared" si="5"/>
        <v>4</v>
      </c>
      <c r="G9" s="3">
        <f t="shared" si="6"/>
        <v>0.06981317007977318</v>
      </c>
      <c r="H9" s="3">
        <f t="shared" si="7"/>
        <v>0.0697564737441253</v>
      </c>
      <c r="I9" s="2">
        <f t="shared" si="8"/>
        <v>0.0008127752537470297</v>
      </c>
      <c r="J9" s="1">
        <f t="shared" si="1"/>
        <v>4</v>
      </c>
      <c r="K9" s="1">
        <f t="shared" si="2"/>
        <v>0.06992681194351041</v>
      </c>
      <c r="L9" s="2">
        <f>ABS(K9-G9)/K9</f>
        <v>0.001625154366096891</v>
      </c>
      <c r="M9" s="1">
        <f t="shared" si="3"/>
        <v>4</v>
      </c>
      <c r="N9" s="1">
        <f t="shared" si="4"/>
        <v>0.9975640502598242</v>
      </c>
      <c r="O9" s="2">
        <f>ABS(G9-N9)/N9</f>
        <v>0.9300163532741685</v>
      </c>
    </row>
    <row r="10" spans="1:15" ht="12.75">
      <c r="A10" s="7"/>
      <c r="B10">
        <f t="shared" si="0"/>
        <v>5</v>
      </c>
      <c r="C10">
        <f t="shared" si="0"/>
        <v>5</v>
      </c>
      <c r="D10">
        <f t="shared" si="0"/>
        <v>5</v>
      </c>
      <c r="E10" s="7"/>
      <c r="F10" s="3">
        <f t="shared" si="5"/>
        <v>5</v>
      </c>
      <c r="G10" s="3">
        <f t="shared" si="6"/>
        <v>0.08726646259971647</v>
      </c>
      <c r="H10" s="3">
        <f t="shared" si="7"/>
        <v>0.08715574274765817</v>
      </c>
      <c r="I10" s="2">
        <f t="shared" si="8"/>
        <v>0.0012703678331200158</v>
      </c>
      <c r="J10" s="1">
        <f t="shared" si="1"/>
        <v>5</v>
      </c>
      <c r="K10" s="1">
        <f t="shared" si="2"/>
        <v>0.08748866352592401</v>
      </c>
      <c r="L10" s="2">
        <f>ABS(K10-G10)/K10</f>
        <v>0.0025397682082741167</v>
      </c>
      <c r="M10" s="1">
        <f t="shared" si="3"/>
        <v>5</v>
      </c>
      <c r="N10" s="1">
        <f t="shared" si="4"/>
        <v>0.9961946980917455</v>
      </c>
      <c r="O10" s="2">
        <f>ABS(G10-N10)/N10</f>
        <v>0.91240019369017</v>
      </c>
    </row>
    <row r="11" spans="1:15" ht="12.75">
      <c r="A11" s="7"/>
      <c r="B11">
        <f t="shared" si="0"/>
        <v>6</v>
      </c>
      <c r="C11">
        <f t="shared" si="0"/>
        <v>6</v>
      </c>
      <c r="D11">
        <f t="shared" si="0"/>
        <v>6</v>
      </c>
      <c r="E11" s="7"/>
      <c r="F11" s="3">
        <f t="shared" si="5"/>
        <v>6</v>
      </c>
      <c r="G11" s="3">
        <f t="shared" si="6"/>
        <v>0.10471975511965977</v>
      </c>
      <c r="H11" s="3">
        <f t="shared" si="7"/>
        <v>0.10452846326765346</v>
      </c>
      <c r="I11" s="2">
        <f t="shared" si="8"/>
        <v>0.0018300455782698241</v>
      </c>
      <c r="J11" s="1">
        <f t="shared" si="1"/>
        <v>6</v>
      </c>
      <c r="K11" s="1">
        <f t="shared" si="2"/>
        <v>0.10510423526567646</v>
      </c>
      <c r="L11" s="2">
        <f>ABS(K11-G11)/K11</f>
        <v>0.0036580842346155174</v>
      </c>
      <c r="M11" s="1">
        <f t="shared" si="3"/>
        <v>6</v>
      </c>
      <c r="N11" s="1">
        <f t="shared" si="4"/>
        <v>0.9945218953682733</v>
      </c>
      <c r="O11" s="2">
        <f>ABS(G11-N11)/N11</f>
        <v>0.8947034191933181</v>
      </c>
    </row>
    <row r="12" spans="1:15" ht="12.75">
      <c r="A12" s="7"/>
      <c r="B12">
        <f t="shared" si="0"/>
        <v>7</v>
      </c>
      <c r="C12">
        <f t="shared" si="0"/>
        <v>7</v>
      </c>
      <c r="D12">
        <f t="shared" si="0"/>
        <v>7</v>
      </c>
      <c r="E12" s="7"/>
      <c r="F12" s="3">
        <f t="shared" si="5"/>
        <v>7</v>
      </c>
      <c r="G12" s="3">
        <f t="shared" si="6"/>
        <v>0.12217304763960307</v>
      </c>
      <c r="H12" s="3">
        <f t="shared" si="7"/>
        <v>0.12186934340514748</v>
      </c>
      <c r="I12" s="2">
        <f t="shared" si="8"/>
        <v>0.0024920478437792906</v>
      </c>
      <c r="J12" s="1">
        <f t="shared" si="1"/>
        <v>7</v>
      </c>
      <c r="K12" s="1">
        <f t="shared" si="2"/>
        <v>0.1227845609029046</v>
      </c>
      <c r="L12" s="2">
        <f>ABS(K12-G12)/K12</f>
        <v>0.004980375861628882</v>
      </c>
      <c r="M12" s="1">
        <f t="shared" si="3"/>
        <v>7</v>
      </c>
      <c r="N12" s="1">
        <f t="shared" si="4"/>
        <v>0.992546151641322</v>
      </c>
      <c r="O12" s="2">
        <f>ABS(G12-N12)/N12</f>
        <v>0.8769094540968478</v>
      </c>
    </row>
    <row r="13" spans="1:15" ht="12.75">
      <c r="A13" s="7"/>
      <c r="B13">
        <f t="shared" si="0"/>
        <v>8</v>
      </c>
      <c r="C13">
        <f t="shared" si="0"/>
        <v>8</v>
      </c>
      <c r="D13">
        <f t="shared" si="0"/>
        <v>8</v>
      </c>
      <c r="E13" s="7"/>
      <c r="F13" s="3">
        <f t="shared" si="5"/>
        <v>8</v>
      </c>
      <c r="G13" s="3">
        <f t="shared" si="6"/>
        <v>0.13962634015954636</v>
      </c>
      <c r="H13" s="3">
        <f t="shared" si="7"/>
        <v>0.13917310096006544</v>
      </c>
      <c r="I13" s="2">
        <f t="shared" si="8"/>
        <v>0.003256658049251767</v>
      </c>
      <c r="J13" s="1">
        <f t="shared" si="1"/>
        <v>8</v>
      </c>
      <c r="K13" s="1">
        <f t="shared" si="2"/>
        <v>0.14054083470239145</v>
      </c>
      <c r="L13" s="2">
        <f>ABS(K13-G13)/K13</f>
        <v>0.006506966781445542</v>
      </c>
      <c r="M13" s="1">
        <f t="shared" si="3"/>
        <v>8</v>
      </c>
      <c r="N13" s="1">
        <f aca="true" t="shared" si="9" ref="N13:N39">COS(G13)</f>
        <v>0.9902680687415704</v>
      </c>
      <c r="O13" s="2">
        <f>ABS(G13-N13)/N13</f>
        <v>0.8590014718570265</v>
      </c>
    </row>
    <row r="14" spans="1:15" ht="12.75">
      <c r="A14" s="7"/>
      <c r="B14">
        <f t="shared" si="0"/>
        <v>9</v>
      </c>
      <c r="C14">
        <f t="shared" si="0"/>
        <v>9</v>
      </c>
      <c r="D14">
        <f t="shared" si="0"/>
        <v>9</v>
      </c>
      <c r="E14" s="7"/>
      <c r="F14" s="3">
        <f t="shared" si="5"/>
        <v>9</v>
      </c>
      <c r="G14" s="3">
        <f t="shared" si="6"/>
        <v>0.15707963267948966</v>
      </c>
      <c r="H14" s="3">
        <f t="shared" si="7"/>
        <v>0.15643446504023087</v>
      </c>
      <c r="I14" s="2">
        <f t="shared" si="8"/>
        <v>0.0041242039539871635</v>
      </c>
      <c r="J14" s="1">
        <f t="shared" si="1"/>
        <v>9</v>
      </c>
      <c r="K14" s="1">
        <f t="shared" si="2"/>
        <v>0.15838444032453627</v>
      </c>
      <c r="L14" s="2">
        <f>ABS(K14-G14)/K14</f>
        <v>0.008238231245272664</v>
      </c>
      <c r="M14" s="1">
        <f t="shared" si="3"/>
        <v>9</v>
      </c>
      <c r="N14" s="1">
        <f t="shared" si="9"/>
        <v>0.9876883405951378</v>
      </c>
      <c r="O14" s="2">
        <f>ABS(G14-N14)/N14</f>
        <v>0.8409623499404272</v>
      </c>
    </row>
    <row r="15" spans="1:15" ht="12.75">
      <c r="A15" s="7"/>
      <c r="B15">
        <f t="shared" si="0"/>
        <v>10</v>
      </c>
      <c r="C15">
        <f t="shared" si="0"/>
        <v>10</v>
      </c>
      <c r="D15">
        <f t="shared" si="0"/>
        <v>10</v>
      </c>
      <c r="E15" s="7"/>
      <c r="F15" s="3">
        <f t="shared" si="5"/>
        <v>10</v>
      </c>
      <c r="G15" s="3">
        <f t="shared" si="6"/>
        <v>0.17453292519943295</v>
      </c>
      <c r="H15" s="3">
        <f t="shared" si="7"/>
        <v>0.17364817766693033</v>
      </c>
      <c r="I15" s="2">
        <f t="shared" si="8"/>
        <v>0.005095057975210231</v>
      </c>
      <c r="J15" s="1">
        <f t="shared" si="1"/>
        <v>10</v>
      </c>
      <c r="K15" s="1">
        <f t="shared" si="2"/>
        <v>0.17632698070846498</v>
      </c>
      <c r="L15" s="2">
        <f>ABS(K15-G15)/K15</f>
        <v>0.010174594391758333</v>
      </c>
      <c r="M15" s="1">
        <f t="shared" si="3"/>
        <v>10</v>
      </c>
      <c r="N15" s="1">
        <f t="shared" si="9"/>
        <v>0.984807753012208</v>
      </c>
      <c r="O15" s="2">
        <f>ABS(G15-N15)/N15</f>
        <v>0.8227746231022316</v>
      </c>
    </row>
    <row r="16" spans="1:15" ht="12.75">
      <c r="A16" s="7"/>
      <c r="B16">
        <f t="shared" si="0"/>
        <v>11</v>
      </c>
      <c r="C16">
        <f t="shared" si="0"/>
        <v>11</v>
      </c>
      <c r="D16">
        <f t="shared" si="0"/>
        <v>11</v>
      </c>
      <c r="E16" s="7"/>
      <c r="F16" s="3">
        <f t="shared" si="5"/>
        <v>11</v>
      </c>
      <c r="G16" s="3">
        <f t="shared" si="6"/>
        <v>0.19198621771937624</v>
      </c>
      <c r="H16" s="3">
        <f t="shared" si="7"/>
        <v>0.1908089953765448</v>
      </c>
      <c r="I16" s="2">
        <f t="shared" si="8"/>
        <v>0.006169637550411554</v>
      </c>
      <c r="J16" s="1">
        <f t="shared" si="1"/>
        <v>11</v>
      </c>
      <c r="K16" s="1">
        <f t="shared" si="2"/>
        <v>0.19438030913771848</v>
      </c>
      <c r="L16" s="2">
        <f>ABS(K16-G16)/K16</f>
        <v>0.01231653262083261</v>
      </c>
      <c r="M16" s="1">
        <f t="shared" si="3"/>
        <v>11</v>
      </c>
      <c r="N16" s="1">
        <f t="shared" si="9"/>
        <v>0.981627183447664</v>
      </c>
      <c r="O16" s="2">
        <f>ABS(G16-N16)/N16</f>
        <v>0.8044204348079648</v>
      </c>
    </row>
    <row r="17" spans="1:15" ht="12.75">
      <c r="A17" s="7"/>
      <c r="B17">
        <f t="shared" si="0"/>
        <v>12</v>
      </c>
      <c r="C17">
        <f t="shared" si="0"/>
        <v>12</v>
      </c>
      <c r="D17">
        <f t="shared" si="0"/>
        <v>12</v>
      </c>
      <c r="E17" s="7"/>
      <c r="F17" s="3">
        <f t="shared" si="5"/>
        <v>12</v>
      </c>
      <c r="G17" s="3">
        <f t="shared" si="6"/>
        <v>0.20943951023931953</v>
      </c>
      <c r="H17" s="3">
        <f t="shared" si="7"/>
        <v>0.20791169081775931</v>
      </c>
      <c r="I17" s="2">
        <f t="shared" si="8"/>
        <v>0.007348405544445288</v>
      </c>
      <c r="J17" s="1">
        <f t="shared" si="1"/>
        <v>12</v>
      </c>
      <c r="K17" s="1">
        <f t="shared" si="2"/>
        <v>0.2125565616700221</v>
      </c>
      <c r="L17" s="2">
        <f>ABS(K17-G17)/K17</f>
        <v>0.01466457401367619</v>
      </c>
      <c r="M17" s="1">
        <f t="shared" si="3"/>
        <v>12</v>
      </c>
      <c r="N17" s="1">
        <f t="shared" si="9"/>
        <v>0.9781476007338057</v>
      </c>
      <c r="O17" s="2">
        <f>ABS(G17-N17)/N17</f>
        <v>0.7858814865136937</v>
      </c>
    </row>
    <row r="18" spans="1:15" ht="12.75">
      <c r="A18" s="7"/>
      <c r="B18">
        <f t="shared" si="0"/>
        <v>13</v>
      </c>
      <c r="C18">
        <f t="shared" si="0"/>
        <v>13</v>
      </c>
      <c r="D18">
        <f t="shared" si="0"/>
        <v>13</v>
      </c>
      <c r="E18" s="7"/>
      <c r="F18" s="3">
        <f t="shared" si="5"/>
        <v>13</v>
      </c>
      <c r="G18" s="3">
        <f t="shared" si="6"/>
        <v>0.22689280275926282</v>
      </c>
      <c r="H18" s="3">
        <f t="shared" si="7"/>
        <v>0.22495105434386498</v>
      </c>
      <c r="I18" s="2">
        <f t="shared" si="8"/>
        <v>0.00863187070210238</v>
      </c>
      <c r="J18" s="1">
        <f t="shared" si="1"/>
        <v>13</v>
      </c>
      <c r="K18" s="1">
        <f t="shared" si="2"/>
        <v>0.2308681911255631</v>
      </c>
      <c r="L18" s="2">
        <f>ABS(K18-G18)/K18</f>
        <v>0.017219298799539498</v>
      </c>
      <c r="M18" s="1">
        <f t="shared" si="3"/>
        <v>13</v>
      </c>
      <c r="N18" s="1">
        <f t="shared" si="9"/>
        <v>0.9743700647852352</v>
      </c>
      <c r="O18" s="2">
        <f>ABS(G18-N18)/N18</f>
        <v>0.7671389844994128</v>
      </c>
    </row>
    <row r="19" spans="1:15" ht="12.75">
      <c r="A19" s="7"/>
      <c r="B19">
        <f t="shared" si="0"/>
        <v>14</v>
      </c>
      <c r="C19">
        <f t="shared" si="0"/>
        <v>14</v>
      </c>
      <c r="D19">
        <f t="shared" si="0"/>
        <v>14</v>
      </c>
      <c r="E19" s="7"/>
      <c r="F19" s="3">
        <f t="shared" si="5"/>
        <v>14</v>
      </c>
      <c r="G19" s="3">
        <f t="shared" si="6"/>
        <v>0.24434609527920614</v>
      </c>
      <c r="H19" s="3">
        <f t="shared" si="7"/>
        <v>0.24192189559966773</v>
      </c>
      <c r="I19" s="2">
        <f t="shared" si="8"/>
        <v>0.01002058814696946</v>
      </c>
      <c r="J19" s="1">
        <f t="shared" si="1"/>
        <v>14</v>
      </c>
      <c r="K19" s="1">
        <f t="shared" si="2"/>
        <v>0.24932800284318068</v>
      </c>
      <c r="L19" s="2">
        <f>ABS(K19-G19)/K19</f>
        <v>0.019981339870227096</v>
      </c>
      <c r="M19" s="1">
        <f t="shared" si="3"/>
        <v>14</v>
      </c>
      <c r="N19" s="1">
        <f t="shared" si="9"/>
        <v>0.9702957262759965</v>
      </c>
      <c r="O19" s="2">
        <f>ABS(G19-N19)/N19</f>
        <v>0.7481735839268213</v>
      </c>
    </row>
    <row r="20" spans="1:15" ht="12.75">
      <c r="A20" s="7"/>
      <c r="B20">
        <f t="shared" si="0"/>
        <v>15</v>
      </c>
      <c r="C20">
        <f t="shared" si="0"/>
        <v>15</v>
      </c>
      <c r="D20">
        <f t="shared" si="0"/>
        <v>15</v>
      </c>
      <c r="E20" s="7"/>
      <c r="F20" s="3">
        <f t="shared" si="5"/>
        <v>15</v>
      </c>
      <c r="G20" s="3">
        <f t="shared" si="6"/>
        <v>0.2617993877991494</v>
      </c>
      <c r="H20" s="3">
        <f t="shared" si="7"/>
        <v>0.25881904510252074</v>
      </c>
      <c r="I20" s="2">
        <f t="shared" si="8"/>
        <v>0.011515159927462547</v>
      </c>
      <c r="J20" s="1">
        <f t="shared" si="1"/>
        <v>15</v>
      </c>
      <c r="K20" s="1">
        <f aca="true" t="shared" si="10" ref="K20:K33">TAN(G20)</f>
        <v>0.2679491924311227</v>
      </c>
      <c r="L20" s="2">
        <f>ABS(K20-G20)/K20</f>
        <v>0.022951383343146732</v>
      </c>
      <c r="M20" s="1">
        <f t="shared" si="3"/>
        <v>15</v>
      </c>
      <c r="N20" s="1">
        <f t="shared" si="9"/>
        <v>0.9659258262890683</v>
      </c>
      <c r="O20" s="2">
        <f>ABS(G20-N20)/N20</f>
        <v>0.7289653297655985</v>
      </c>
    </row>
    <row r="21" spans="1:15" ht="12.75">
      <c r="A21" s="7"/>
      <c r="B21">
        <f t="shared" si="0"/>
        <v>16</v>
      </c>
      <c r="C21">
        <f t="shared" si="0"/>
        <v>16</v>
      </c>
      <c r="D21">
        <f t="shared" si="0"/>
        <v>16</v>
      </c>
      <c r="E21" s="7"/>
      <c r="F21" s="3">
        <f t="shared" si="5"/>
        <v>16</v>
      </c>
      <c r="G21" s="3">
        <f t="shared" si="6"/>
        <v>0.2792526803190927</v>
      </c>
      <c r="H21" s="3">
        <f t="shared" si="7"/>
        <v>0.27563735581699916</v>
      </c>
      <c r="I21" s="2">
        <f t="shared" si="8"/>
        <v>0.013116235611017275</v>
      </c>
      <c r="J21" s="1">
        <f t="shared" si="1"/>
        <v>16</v>
      </c>
      <c r="K21" s="1">
        <f t="shared" si="10"/>
        <v>0.2867453857588079</v>
      </c>
      <c r="L21" s="2">
        <f>ABS(K21-G21)/K21</f>
        <v>0.026130169173908126</v>
      </c>
      <c r="M21" s="1">
        <f t="shared" si="3"/>
        <v>16</v>
      </c>
      <c r="N21" s="1">
        <f t="shared" si="9"/>
        <v>0.9612616959383189</v>
      </c>
      <c r="O21" s="2">
        <f>ABS(G21-N21)/N21</f>
        <v>0.7094935942012076</v>
      </c>
    </row>
    <row r="22" spans="1:15" ht="12.75">
      <c r="A22" s="7"/>
      <c r="B22">
        <f aca="true" t="shared" si="11" ref="B22:D68">$F22</f>
        <v>17</v>
      </c>
      <c r="C22">
        <f t="shared" si="11"/>
        <v>17</v>
      </c>
      <c r="D22">
        <f t="shared" si="11"/>
        <v>17</v>
      </c>
      <c r="E22" s="7"/>
      <c r="F22" s="3">
        <f t="shared" si="5"/>
        <v>17</v>
      </c>
      <c r="G22" s="3">
        <f t="shared" si="6"/>
        <v>0.296705972839036</v>
      </c>
      <c r="H22" s="3">
        <f t="shared" si="7"/>
        <v>0.2923717047227367</v>
      </c>
      <c r="I22" s="2">
        <f t="shared" si="8"/>
        <v>0.014824512927506344</v>
      </c>
      <c r="J22" s="1">
        <f t="shared" si="1"/>
        <v>17</v>
      </c>
      <c r="K22" s="1">
        <f t="shared" si="10"/>
        <v>0.30573068145866034</v>
      </c>
      <c r="L22" s="2">
        <f>ABS(K22-G22)/K22</f>
        <v>0.029518491819554685</v>
      </c>
      <c r="M22" s="1">
        <f t="shared" si="3"/>
        <v>17</v>
      </c>
      <c r="N22" s="1">
        <f t="shared" si="9"/>
        <v>0.9563047559630355</v>
      </c>
      <c r="O22" s="2">
        <f>ABS(G22-N22)/N22</f>
        <v>0.6897370101017204</v>
      </c>
    </row>
    <row r="23" spans="1:15" ht="12.75">
      <c r="A23" s="7"/>
      <c r="B23">
        <f t="shared" si="11"/>
        <v>18</v>
      </c>
      <c r="C23">
        <f t="shared" si="11"/>
        <v>18</v>
      </c>
      <c r="D23">
        <f t="shared" si="11"/>
        <v>18</v>
      </c>
      <c r="E23" s="7"/>
      <c r="F23" s="3">
        <f t="shared" si="5"/>
        <v>18</v>
      </c>
      <c r="G23" s="3">
        <f t="shared" si="6"/>
        <v>0.3141592653589793</v>
      </c>
      <c r="H23" s="3">
        <f t="shared" si="7"/>
        <v>0.3090169943749474</v>
      </c>
      <c r="I23" s="2">
        <f t="shared" si="8"/>
        <v>0.016640738463052016</v>
      </c>
      <c r="J23" s="1">
        <f t="shared" si="1"/>
        <v>18</v>
      </c>
      <c r="K23" s="1">
        <f t="shared" si="10"/>
        <v>0.3249196962329063</v>
      </c>
      <c r="L23" s="2">
        <f>ABS(K23-G23)/K23</f>
        <v>0.033117200953597374</v>
      </c>
      <c r="M23" s="1">
        <f t="shared" si="3"/>
        <v>18</v>
      </c>
      <c r="N23" s="1">
        <f t="shared" si="9"/>
        <v>0.9510565162951535</v>
      </c>
      <c r="O23" s="2">
        <f>ABS(G23-N23)/N23</f>
        <v>0.6696734000805876</v>
      </c>
    </row>
    <row r="24" spans="1:15" ht="12.75">
      <c r="A24" s="7"/>
      <c r="B24">
        <f t="shared" si="11"/>
        <v>19</v>
      </c>
      <c r="C24">
        <f t="shared" si="11"/>
        <v>19</v>
      </c>
      <c r="D24">
        <f t="shared" si="11"/>
        <v>19</v>
      </c>
      <c r="E24" s="7"/>
      <c r="F24" s="3">
        <f t="shared" si="5"/>
        <v>19</v>
      </c>
      <c r="G24" s="3">
        <f t="shared" si="6"/>
        <v>0.33161255787892263</v>
      </c>
      <c r="H24" s="3">
        <f t="shared" si="7"/>
        <v>0.3255681544571567</v>
      </c>
      <c r="I24" s="2">
        <f t="shared" si="8"/>
        <v>0.018565708405492553</v>
      </c>
      <c r="J24" s="1">
        <f t="shared" si="1"/>
        <v>19</v>
      </c>
      <c r="K24" s="1">
        <f t="shared" si="10"/>
        <v>0.34432761328966527</v>
      </c>
      <c r="L24" s="2">
        <f>ABS(K24-G24)/K24</f>
        <v>0.03692720223412959</v>
      </c>
      <c r="M24" s="1">
        <f t="shared" si="3"/>
        <v>19</v>
      </c>
      <c r="N24" s="1">
        <f t="shared" si="9"/>
        <v>0.9455185755993168</v>
      </c>
      <c r="O24" s="2">
        <f>ABS(G24-N24)/N24</f>
        <v>0.6492797006460396</v>
      </c>
    </row>
    <row r="25" spans="1:15" ht="12.75">
      <c r="A25" s="7"/>
      <c r="B25">
        <f t="shared" si="11"/>
        <v>20</v>
      </c>
      <c r="C25">
        <f t="shared" si="11"/>
        <v>20</v>
      </c>
      <c r="D25">
        <f t="shared" si="11"/>
        <v>20</v>
      </c>
      <c r="E25" s="7"/>
      <c r="F25" s="3">
        <f t="shared" si="5"/>
        <v>20</v>
      </c>
      <c r="G25" s="3">
        <f t="shared" si="6"/>
        <v>0.3490658503988659</v>
      </c>
      <c r="H25" s="3">
        <f t="shared" si="7"/>
        <v>0.3420201433256687</v>
      </c>
      <c r="I25" s="2">
        <f t="shared" si="8"/>
        <v>0.020600269342874112</v>
      </c>
      <c r="J25" s="1">
        <f t="shared" si="1"/>
        <v>20</v>
      </c>
      <c r="K25" s="1">
        <f t="shared" si="10"/>
        <v>0.36397023426620234</v>
      </c>
      <c r="L25" s="2">
        <f>ABS(K25-G25)/K25</f>
        <v>0.04094945812639064</v>
      </c>
      <c r="M25" s="1">
        <f t="shared" si="3"/>
        <v>20</v>
      </c>
      <c r="N25" s="1">
        <f t="shared" si="9"/>
        <v>0.9396926207859084</v>
      </c>
      <c r="O25" s="2">
        <f>ABS(G25-N25)/N25</f>
        <v>0.6285318808751249</v>
      </c>
    </row>
    <row r="26" spans="1:15" ht="12.75">
      <c r="A26" s="7"/>
      <c r="B26">
        <f t="shared" si="11"/>
        <v>21</v>
      </c>
      <c r="C26">
        <f t="shared" si="11"/>
        <v>21</v>
      </c>
      <c r="D26">
        <f t="shared" si="11"/>
        <v>21</v>
      </c>
      <c r="E26" s="7"/>
      <c r="F26" s="3">
        <f t="shared" si="5"/>
        <v>21</v>
      </c>
      <c r="G26" s="3">
        <f t="shared" si="6"/>
        <v>0.3665191429188092</v>
      </c>
      <c r="H26" s="3">
        <f t="shared" si="7"/>
        <v>0.35836794954530027</v>
      </c>
      <c r="I26" s="2">
        <f t="shared" si="8"/>
        <v>0.022745319116431136</v>
      </c>
      <c r="J26" s="1">
        <f t="shared" si="1"/>
        <v>21</v>
      </c>
      <c r="K26" s="1">
        <f t="shared" si="10"/>
        <v>0.3838640350354158</v>
      </c>
      <c r="L26" s="2">
        <f>ABS(K26-G26)/K26</f>
        <v>0.04518498878126547</v>
      </c>
      <c r="M26" s="1">
        <f t="shared" si="3"/>
        <v>21</v>
      </c>
      <c r="N26" s="1">
        <f t="shared" si="9"/>
        <v>0.9335804264972017</v>
      </c>
      <c r="O26" s="2">
        <f>ABS(G26-N26)/N26</f>
        <v>0.6074048549903829</v>
      </c>
    </row>
    <row r="27" spans="1:15" ht="12.75">
      <c r="A27" s="7"/>
      <c r="B27">
        <f t="shared" si="11"/>
        <v>22</v>
      </c>
      <c r="C27">
        <f t="shared" si="11"/>
        <v>22</v>
      </c>
      <c r="D27">
        <f t="shared" si="11"/>
        <v>22</v>
      </c>
      <c r="E27" s="7"/>
      <c r="F27" s="3">
        <f t="shared" si="5"/>
        <v>22</v>
      </c>
      <c r="G27" s="3">
        <f t="shared" si="6"/>
        <v>0.3839724354387525</v>
      </c>
      <c r="H27" s="3">
        <f t="shared" si="7"/>
        <v>0.374606593415912</v>
      </c>
      <c r="I27" s="2">
        <f t="shared" si="8"/>
        <v>0.025001807729641088</v>
      </c>
      <c r="J27" s="1">
        <f t="shared" si="1"/>
        <v>22</v>
      </c>
      <c r="K27" s="1">
        <f t="shared" si="10"/>
        <v>0.4040262258351568</v>
      </c>
      <c r="L27" s="2">
        <f>ABS(K27-G27)/K27</f>
        <v>0.04963487297130629</v>
      </c>
      <c r="M27" s="1">
        <f t="shared" si="3"/>
        <v>22</v>
      </c>
      <c r="N27" s="1">
        <f t="shared" si="9"/>
        <v>0.9271838545667874</v>
      </c>
      <c r="O27" s="2">
        <f>ABS(G27-N27)/N27</f>
        <v>0.5858723881487801</v>
      </c>
    </row>
    <row r="28" spans="1:15" ht="12.75">
      <c r="A28" s="7"/>
      <c r="B28">
        <f t="shared" si="11"/>
        <v>23</v>
      </c>
      <c r="C28">
        <f t="shared" si="11"/>
        <v>23</v>
      </c>
      <c r="D28">
        <f t="shared" si="11"/>
        <v>23</v>
      </c>
      <c r="E28" s="7"/>
      <c r="F28" s="3">
        <f t="shared" si="5"/>
        <v>23</v>
      </c>
      <c r="G28" s="3">
        <f t="shared" si="6"/>
        <v>0.40142572795869574</v>
      </c>
      <c r="H28" s="3">
        <f t="shared" si="7"/>
        <v>0.3907311284892737</v>
      </c>
      <c r="I28" s="2">
        <f t="shared" si="8"/>
        <v>0.027370738315044725</v>
      </c>
      <c r="J28" s="1">
        <f t="shared" si="1"/>
        <v>23</v>
      </c>
      <c r="K28" s="1">
        <f t="shared" si="10"/>
        <v>0.4244748162096047</v>
      </c>
      <c r="L28" s="2">
        <f>ABS(K28-G28)/K28</f>
        <v>0.05430024908598433</v>
      </c>
      <c r="M28" s="1">
        <f t="shared" si="3"/>
        <v>23</v>
      </c>
      <c r="N28" s="1">
        <f t="shared" si="9"/>
        <v>0.9205048534524404</v>
      </c>
      <c r="O28" s="2">
        <f>ABS(G28-N28)/N28</f>
        <v>0.5639069946745955</v>
      </c>
    </row>
    <row r="29" spans="1:15" ht="12.75">
      <c r="A29" s="7"/>
      <c r="B29">
        <f t="shared" si="11"/>
        <v>24</v>
      </c>
      <c r="C29">
        <f t="shared" si="11"/>
        <v>24</v>
      </c>
      <c r="D29">
        <f t="shared" si="11"/>
        <v>24</v>
      </c>
      <c r="E29" s="7"/>
      <c r="F29" s="3">
        <f t="shared" si="5"/>
        <v>24</v>
      </c>
      <c r="G29" s="3">
        <f t="shared" si="6"/>
        <v>0.41887902047863906</v>
      </c>
      <c r="H29" s="3">
        <f t="shared" si="7"/>
        <v>0.40673664307580015</v>
      </c>
      <c r="I29" s="2">
        <f t="shared" si="8"/>
        <v>0.029853168160646978</v>
      </c>
      <c r="J29" s="1">
        <f t="shared" si="1"/>
        <v>24</v>
      </c>
      <c r="K29" s="1">
        <f t="shared" si="10"/>
        <v>0.4452286853085361</v>
      </c>
      <c r="L29" s="2">
        <f>ABS(K29-G29)/K29</f>
        <v>0.05918231618799933</v>
      </c>
      <c r="M29" s="1">
        <f t="shared" si="3"/>
        <v>24</v>
      </c>
      <c r="N29" s="1">
        <f t="shared" si="9"/>
        <v>0.9135454576426009</v>
      </c>
      <c r="O29" s="2">
        <f>ABS(G29-N29)/N29</f>
        <v>0.5414798278790044</v>
      </c>
    </row>
    <row r="30" spans="1:15" ht="12.75">
      <c r="A30" s="7"/>
      <c r="B30">
        <f t="shared" si="11"/>
        <v>25</v>
      </c>
      <c r="C30">
        <f t="shared" si="11"/>
        <v>25</v>
      </c>
      <c r="D30">
        <f t="shared" si="11"/>
        <v>25</v>
      </c>
      <c r="E30" s="7"/>
      <c r="F30" s="3">
        <f t="shared" si="5"/>
        <v>25</v>
      </c>
      <c r="G30" s="3">
        <f t="shared" si="6"/>
        <v>0.4363323129985824</v>
      </c>
      <c r="H30" s="3">
        <f t="shared" si="7"/>
        <v>0.42261826174069944</v>
      </c>
      <c r="I30" s="2">
        <f t="shared" si="8"/>
        <v>0.03245020979783713</v>
      </c>
      <c r="J30" s="1">
        <f t="shared" si="1"/>
        <v>25</v>
      </c>
      <c r="K30" s="1">
        <f t="shared" si="10"/>
        <v>0.4663076581549986</v>
      </c>
      <c r="L30" s="2">
        <f>ABS(K30-G30)/K30</f>
        <v>0.06428233513259722</v>
      </c>
      <c r="M30" s="1">
        <f t="shared" si="3"/>
        <v>25</v>
      </c>
      <c r="N30" s="1">
        <f t="shared" si="9"/>
        <v>0.9063077870366499</v>
      </c>
      <c r="O30" s="2">
        <f>ABS(G30-N30)/N30</f>
        <v>0.5185605605075335</v>
      </c>
    </row>
    <row r="31" spans="1:15" ht="12.75">
      <c r="A31" s="7"/>
      <c r="B31">
        <f t="shared" si="11"/>
        <v>26</v>
      </c>
      <c r="C31">
        <f t="shared" si="11"/>
        <v>26</v>
      </c>
      <c r="D31">
        <f t="shared" si="11"/>
        <v>26</v>
      </c>
      <c r="E31" s="7"/>
      <c r="F31" s="3">
        <f t="shared" si="5"/>
        <v>26</v>
      </c>
      <c r="G31" s="3">
        <f t="shared" si="6"/>
        <v>0.45378560551852565</v>
      </c>
      <c r="H31" s="3">
        <f t="shared" si="7"/>
        <v>0.4383711467890774</v>
      </c>
      <c r="I31" s="2">
        <f t="shared" si="8"/>
        <v>0.03516303215290061</v>
      </c>
      <c r="J31" s="1">
        <f t="shared" si="1"/>
        <v>26</v>
      </c>
      <c r="K31" s="1">
        <f t="shared" si="10"/>
        <v>0.4877325885658614</v>
      </c>
      <c r="L31" s="2">
        <f>ABS(K31-G31)/K31</f>
        <v>0.0696016297519797</v>
      </c>
      <c r="M31" s="1">
        <f t="shared" si="3"/>
        <v>26</v>
      </c>
      <c r="N31" s="1">
        <f t="shared" si="9"/>
        <v>0.898794046299167</v>
      </c>
      <c r="O31" s="2">
        <f>ABS(G31-N31)/N31</f>
        <v>0.49511725474037976</v>
      </c>
    </row>
    <row r="32" spans="1:15" ht="12.75">
      <c r="A32" s="7"/>
      <c r="B32">
        <f t="shared" si="11"/>
        <v>27</v>
      </c>
      <c r="C32">
        <f t="shared" si="11"/>
        <v>27</v>
      </c>
      <c r="D32">
        <f t="shared" si="11"/>
        <v>27</v>
      </c>
      <c r="E32" s="7"/>
      <c r="F32" s="3">
        <f t="shared" si="5"/>
        <v>27</v>
      </c>
      <c r="G32" s="3">
        <f t="shared" si="6"/>
        <v>0.47123889803846897</v>
      </c>
      <c r="H32" s="3">
        <f t="shared" si="7"/>
        <v>0.45399049973954675</v>
      </c>
      <c r="I32" s="2">
        <f aca="true" t="shared" si="12" ref="I32:I68">(G32-H32)/H32</f>
        <v>0.03799286176432675</v>
      </c>
      <c r="J32" s="1">
        <f t="shared" si="1"/>
        <v>27</v>
      </c>
      <c r="K32" s="1">
        <f t="shared" si="10"/>
        <v>0.5095254494944288</v>
      </c>
      <c r="L32" s="2">
        <f>ABS(K32-G32)/K32</f>
        <v>0.07514158810703028</v>
      </c>
      <c r="M32" s="1">
        <f t="shared" si="3"/>
        <v>27</v>
      </c>
      <c r="N32" s="1">
        <f t="shared" si="9"/>
        <v>0.8910065241883679</v>
      </c>
      <c r="O32" s="2">
        <f>ABS(G32-N32)/N32</f>
        <v>0.471116220537523</v>
      </c>
    </row>
    <row r="33" spans="1:15" ht="12.75">
      <c r="A33" s="7"/>
      <c r="B33">
        <f t="shared" si="11"/>
        <v>28</v>
      </c>
      <c r="C33">
        <f t="shared" si="11"/>
        <v>28</v>
      </c>
      <c r="D33">
        <f t="shared" si="11"/>
        <v>28</v>
      </c>
      <c r="E33" s="7"/>
      <c r="F33" s="3">
        <f t="shared" si="5"/>
        <v>28</v>
      </c>
      <c r="G33" s="3">
        <f t="shared" si="6"/>
        <v>0.4886921905584123</v>
      </c>
      <c r="H33" s="3">
        <f t="shared" si="7"/>
        <v>0.4694715627858908</v>
      </c>
      <c r="I33" s="2">
        <f t="shared" si="12"/>
        <v>0.04094098406826682</v>
      </c>
      <c r="J33" s="1">
        <f t="shared" si="1"/>
        <v>28</v>
      </c>
      <c r="K33" s="1">
        <f t="shared" si="10"/>
        <v>0.5317094316614788</v>
      </c>
      <c r="L33" s="2">
        <f>ABS(K33-G33)/K33</f>
        <v>0.08090366380872117</v>
      </c>
      <c r="M33" s="1">
        <f t="shared" si="3"/>
        <v>28</v>
      </c>
      <c r="N33" s="1">
        <f t="shared" si="9"/>
        <v>0.882947592858927</v>
      </c>
      <c r="O33" s="2">
        <f>ABS(G33-N33)/N33</f>
        <v>0.44652186096792146</v>
      </c>
    </row>
    <row r="34" spans="1:15" ht="12.75">
      <c r="A34" s="7"/>
      <c r="B34">
        <f t="shared" si="11"/>
        <v>29</v>
      </c>
      <c r="C34">
        <f t="shared" si="11"/>
        <v>29</v>
      </c>
      <c r="D34">
        <f t="shared" si="11"/>
        <v>29</v>
      </c>
      <c r="E34" s="7"/>
      <c r="F34" s="3">
        <f t="shared" si="5"/>
        <v>29</v>
      </c>
      <c r="G34" s="3">
        <f t="shared" si="6"/>
        <v>0.5061454830783556</v>
      </c>
      <c r="H34" s="3">
        <f t="shared" si="7"/>
        <v>0.48480962024633706</v>
      </c>
      <c r="I34" s="2">
        <f t="shared" si="12"/>
        <v>0.044008744754647326</v>
      </c>
      <c r="J34" s="1">
        <f t="shared" si="1"/>
        <v>29</v>
      </c>
      <c r="K34" s="1">
        <f aca="true" t="shared" si="13" ref="K34:K68">TAN(G34)</f>
        <v>0.554309051452769</v>
      </c>
      <c r="L34" s="2">
        <f>ABS(K34-G34)/K34</f>
        <v>0.08688937741172219</v>
      </c>
      <c r="M34" s="1">
        <f t="shared" si="3"/>
        <v>29</v>
      </c>
      <c r="N34" s="1">
        <f t="shared" si="9"/>
        <v>0.8746197071393957</v>
      </c>
      <c r="O34" s="2">
        <f>ABS(G34-N34)/N34</f>
        <v>0.42129650298665544</v>
      </c>
    </row>
    <row r="35" spans="1:15" ht="12.75">
      <c r="A35" s="7"/>
      <c r="B35">
        <f t="shared" si="11"/>
        <v>30</v>
      </c>
      <c r="C35">
        <f t="shared" si="11"/>
        <v>30</v>
      </c>
      <c r="D35">
        <f t="shared" si="11"/>
        <v>30</v>
      </c>
      <c r="E35" s="7"/>
      <c r="F35" s="3">
        <f t="shared" si="5"/>
        <v>30</v>
      </c>
      <c r="G35" s="3">
        <f t="shared" si="6"/>
        <v>0.5235987755982988</v>
      </c>
      <c r="H35" s="3">
        <f t="shared" si="7"/>
        <v>0.49999999999999994</v>
      </c>
      <c r="I35" s="2">
        <f t="shared" si="12"/>
        <v>0.04719755119659775</v>
      </c>
      <c r="J35" s="1">
        <f t="shared" si="1"/>
        <v>30</v>
      </c>
      <c r="K35" s="1">
        <f t="shared" si="13"/>
        <v>0.5773502691896257</v>
      </c>
      <c r="L35" s="2">
        <f>ABS(K35-G35)/K35</f>
        <v>0.09310031788289112</v>
      </c>
      <c r="M35" s="1">
        <f t="shared" si="3"/>
        <v>30</v>
      </c>
      <c r="N35" s="1">
        <f t="shared" si="9"/>
        <v>0.8660254037844387</v>
      </c>
      <c r="O35" s="2">
        <f>ABS(G35-N35)/N35</f>
        <v>0.3954002119219275</v>
      </c>
    </row>
    <row r="36" spans="1:15" ht="12.75">
      <c r="A36" s="7"/>
      <c r="B36">
        <f t="shared" si="11"/>
        <v>31</v>
      </c>
      <c r="C36">
        <f t="shared" si="11"/>
        <v>31</v>
      </c>
      <c r="D36">
        <f t="shared" si="11"/>
        <v>31</v>
      </c>
      <c r="E36" s="7"/>
      <c r="F36" s="3">
        <f t="shared" si="5"/>
        <v>31</v>
      </c>
      <c r="G36" s="3">
        <f t="shared" si="6"/>
        <v>0.5410520681182421</v>
      </c>
      <c r="H36" s="3">
        <f t="shared" si="7"/>
        <v>0.5150380749100542</v>
      </c>
      <c r="I36" s="2">
        <f t="shared" si="12"/>
        <v>0.05050887395602945</v>
      </c>
      <c r="J36" s="1">
        <f t="shared" si="1"/>
        <v>31</v>
      </c>
      <c r="K36" s="1">
        <f t="shared" si="13"/>
        <v>0.6008606190275604</v>
      </c>
      <c r="L36" s="2">
        <f>ABS(K36-G36)/K36</f>
        <v>0.09953814414749478</v>
      </c>
      <c r="M36" s="1">
        <f t="shared" si="3"/>
        <v>31</v>
      </c>
      <c r="N36" s="1">
        <f t="shared" si="9"/>
        <v>0.8571673007021123</v>
      </c>
      <c r="O36" s="2">
        <f>ABS(G36-N36)/N36</f>
        <v>0.3687905877008348</v>
      </c>
    </row>
    <row r="37" spans="1:15" ht="12.75">
      <c r="A37" s="7"/>
      <c r="B37">
        <f t="shared" si="11"/>
        <v>32</v>
      </c>
      <c r="C37">
        <f t="shared" si="11"/>
        <v>32</v>
      </c>
      <c r="D37">
        <f t="shared" si="11"/>
        <v>32</v>
      </c>
      <c r="E37" s="7"/>
      <c r="F37" s="3">
        <f t="shared" si="5"/>
        <v>32</v>
      </c>
      <c r="G37" s="3">
        <f t="shared" si="6"/>
        <v>0.5585053606381855</v>
      </c>
      <c r="H37" s="3">
        <f t="shared" si="7"/>
        <v>0.5299192642332049</v>
      </c>
      <c r="I37" s="2">
        <f t="shared" si="12"/>
        <v>0.05394424836837124</v>
      </c>
      <c r="J37" s="1">
        <f t="shared" si="1"/>
        <v>32</v>
      </c>
      <c r="K37" s="1">
        <f t="shared" si="13"/>
        <v>0.6248693519093275</v>
      </c>
      <c r="L37" s="2">
        <f>ABS(K37-G37)/K37</f>
        <v>0.10620458671618743</v>
      </c>
      <c r="M37" s="1">
        <f t="shared" si="3"/>
        <v>32</v>
      </c>
      <c r="N37" s="1">
        <f t="shared" si="9"/>
        <v>0.848048096156426</v>
      </c>
      <c r="O37" s="2">
        <f>ABS(G37-N37)/N37</f>
        <v>0.3414225405734926</v>
      </c>
    </row>
    <row r="38" spans="1:15" ht="12.75">
      <c r="A38" s="7"/>
      <c r="B38">
        <f t="shared" si="11"/>
        <v>33</v>
      </c>
      <c r="C38">
        <f t="shared" si="11"/>
        <v>33</v>
      </c>
      <c r="D38">
        <f t="shared" si="11"/>
        <v>33</v>
      </c>
      <c r="E38" s="7"/>
      <c r="F38" s="3">
        <f t="shared" si="5"/>
        <v>33</v>
      </c>
      <c r="G38" s="3">
        <f t="shared" si="6"/>
        <v>0.5759586531581287</v>
      </c>
      <c r="H38" s="3">
        <f t="shared" si="7"/>
        <v>0.544639035015027</v>
      </c>
      <c r="I38" s="2">
        <f t="shared" si="12"/>
        <v>0.057505276209659784</v>
      </c>
      <c r="J38" s="1">
        <f t="shared" si="1"/>
        <v>33</v>
      </c>
      <c r="K38" s="1">
        <f t="shared" si="13"/>
        <v>0.6494075931975104</v>
      </c>
      <c r="L38" s="2">
        <f>ABS(K38-G38)/K38</f>
        <v>0.11310144939596206</v>
      </c>
      <c r="M38" s="1">
        <f t="shared" si="3"/>
        <v>33</v>
      </c>
      <c r="N38" s="1">
        <f t="shared" si="9"/>
        <v>0.838670567945424</v>
      </c>
      <c r="O38" s="2">
        <f>ABS(G38-N38)/N38</f>
        <v>0.31324804378301635</v>
      </c>
    </row>
    <row r="39" spans="1:15" ht="12.75">
      <c r="A39" s="7"/>
      <c r="B39">
        <f t="shared" si="11"/>
        <v>34</v>
      </c>
      <c r="C39">
        <f t="shared" si="11"/>
        <v>34</v>
      </c>
      <c r="D39">
        <f t="shared" si="11"/>
        <v>34</v>
      </c>
      <c r="E39" s="7"/>
      <c r="F39" s="3">
        <f t="shared" si="5"/>
        <v>34</v>
      </c>
      <c r="G39" s="3">
        <f t="shared" si="6"/>
        <v>0.593411945678072</v>
      </c>
      <c r="H39" s="3">
        <f t="shared" si="7"/>
        <v>0.5591929034707468</v>
      </c>
      <c r="I39" s="2">
        <f t="shared" si="12"/>
        <v>0.06119362744937857</v>
      </c>
      <c r="J39" s="1">
        <f t="shared" si="1"/>
        <v>34</v>
      </c>
      <c r="K39" s="1">
        <f t="shared" si="13"/>
        <v>0.6745085168424265</v>
      </c>
      <c r="L39" s="2">
        <f>ABS(K39-G39)/K39</f>
        <v>0.12023061108848784</v>
      </c>
      <c r="M39" s="1">
        <f t="shared" si="3"/>
        <v>34</v>
      </c>
      <c r="N39" s="1">
        <f t="shared" si="9"/>
        <v>0.8290375725550417</v>
      </c>
      <c r="O39" s="2">
        <f>ABS(G39-N39)/N39</f>
        <v>0.2842158602664851</v>
      </c>
    </row>
    <row r="40" spans="1:15" ht="12.75">
      <c r="A40" s="7"/>
      <c r="B40">
        <f t="shared" si="11"/>
        <v>35</v>
      </c>
      <c r="C40">
        <f t="shared" si="11"/>
        <v>35</v>
      </c>
      <c r="D40">
        <f t="shared" si="11"/>
        <v>35</v>
      </c>
      <c r="E40" s="7"/>
      <c r="F40" s="3">
        <f t="shared" si="5"/>
        <v>35</v>
      </c>
      <c r="G40" s="3">
        <f t="shared" si="6"/>
        <v>0.6108652381980153</v>
      </c>
      <c r="H40" s="3">
        <f t="shared" si="7"/>
        <v>0.573576436351046</v>
      </c>
      <c r="I40" s="2">
        <f t="shared" si="12"/>
        <v>0.06501104209264863</v>
      </c>
      <c r="J40" s="1">
        <f t="shared" si="1"/>
        <v>35</v>
      </c>
      <c r="K40" s="1">
        <f t="shared" si="13"/>
        <v>0.7002075382097097</v>
      </c>
      <c r="L40" s="2">
        <f>ABS(K40-G40)/K40</f>
        <v>0.12759402767945738</v>
      </c>
      <c r="M40" s="1">
        <f t="shared" si="3"/>
        <v>35</v>
      </c>
      <c r="N40" s="1">
        <f>COS(G40)</f>
        <v>0.8191520442889918</v>
      </c>
      <c r="O40" s="2">
        <f>ABS(G40-N40)/N40</f>
        <v>0.25427124005014895</v>
      </c>
    </row>
    <row r="41" spans="1:15" ht="12.75">
      <c r="A41" s="7"/>
      <c r="B41">
        <f t="shared" si="11"/>
        <v>36</v>
      </c>
      <c r="C41">
        <f t="shared" si="11"/>
        <v>36</v>
      </c>
      <c r="D41">
        <f t="shared" si="11"/>
        <v>36</v>
      </c>
      <c r="E41" s="7"/>
      <c r="F41" s="3">
        <f t="shared" si="5"/>
        <v>36</v>
      </c>
      <c r="G41" s="3">
        <f t="shared" si="6"/>
        <v>0.6283185307179586</v>
      </c>
      <c r="H41" s="3">
        <f t="shared" si="7"/>
        <v>0.5877852522924731</v>
      </c>
      <c r="I41" s="2">
        <f t="shared" si="12"/>
        <v>0.06895933211559506</v>
      </c>
      <c r="J41" s="1">
        <f t="shared" si="1"/>
        <v>36</v>
      </c>
      <c r="K41" s="1">
        <f t="shared" si="13"/>
        <v>0.7265425280053609</v>
      </c>
      <c r="L41" s="2">
        <f>ABS(K41-G41)/K41</f>
        <v>0.13519373402279009</v>
      </c>
      <c r="M41" s="1">
        <f t="shared" si="3"/>
        <v>36</v>
      </c>
      <c r="N41" s="1">
        <f aca="true" t="shared" si="14" ref="N41:N51">COS(G41)</f>
        <v>0.8090169943749475</v>
      </c>
      <c r="O41" s="2">
        <f>ABS(G41-N41)/N41</f>
        <v>0.22335558450981344</v>
      </c>
    </row>
    <row r="42" spans="1:15" ht="12.75">
      <c r="A42" s="7"/>
      <c r="B42">
        <f t="shared" si="11"/>
        <v>37</v>
      </c>
      <c r="C42">
        <f t="shared" si="11"/>
        <v>37</v>
      </c>
      <c r="D42">
        <f t="shared" si="11"/>
        <v>37</v>
      </c>
      <c r="E42" s="7"/>
      <c r="F42" s="3">
        <f t="shared" si="5"/>
        <v>37</v>
      </c>
      <c r="G42" s="3">
        <f t="shared" si="6"/>
        <v>0.6457718232379019</v>
      </c>
      <c r="H42" s="3">
        <f t="shared" si="7"/>
        <v>0.6018150231520483</v>
      </c>
      <c r="I42" s="2">
        <f t="shared" si="12"/>
        <v>0.07304038349795068</v>
      </c>
      <c r="J42" s="1">
        <f t="shared" si="1"/>
        <v>37</v>
      </c>
      <c r="K42" s="1">
        <f t="shared" si="13"/>
        <v>0.7535540501027942</v>
      </c>
      <c r="L42" s="2">
        <f>ABS(K42-G42)/K42</f>
        <v>0.1430318460237715</v>
      </c>
      <c r="M42" s="1">
        <f t="shared" si="3"/>
        <v>37</v>
      </c>
      <c r="N42" s="1">
        <f t="shared" si="14"/>
        <v>0.7986355100472928</v>
      </c>
      <c r="O42" s="2">
        <f>ABS(G42-N42)/N42</f>
        <v>0.1914060730912638</v>
      </c>
    </row>
    <row r="43" spans="1:15" ht="12.75">
      <c r="A43" s="7"/>
      <c r="B43">
        <f t="shared" si="11"/>
        <v>38</v>
      </c>
      <c r="C43">
        <f t="shared" si="11"/>
        <v>38</v>
      </c>
      <c r="D43">
        <f t="shared" si="11"/>
        <v>38</v>
      </c>
      <c r="E43" s="7"/>
      <c r="F43" s="3">
        <f t="shared" si="5"/>
        <v>38</v>
      </c>
      <c r="G43" s="3">
        <f t="shared" si="6"/>
        <v>0.6632251157578453</v>
      </c>
      <c r="H43" s="3">
        <f t="shared" si="7"/>
        <v>0.6156614753256583</v>
      </c>
      <c r="I43" s="2">
        <f t="shared" si="12"/>
        <v>0.07725615835720087</v>
      </c>
      <c r="J43" s="1">
        <f t="shared" si="1"/>
        <v>38</v>
      </c>
      <c r="K43" s="1">
        <f t="shared" si="13"/>
        <v>0.7812856265067174</v>
      </c>
      <c r="L43" s="2">
        <f>ABS(K43-G43)/K43</f>
        <v>0.15111056282545993</v>
      </c>
      <c r="M43" s="1">
        <f t="shared" si="3"/>
        <v>38</v>
      </c>
      <c r="N43" s="1">
        <f t="shared" si="14"/>
        <v>0.7880107536067219</v>
      </c>
      <c r="O43" s="2">
        <f>ABS(G43-N43)/N43</f>
        <v>0.1583552474096747</v>
      </c>
    </row>
    <row r="44" spans="1:15" ht="12.75">
      <c r="A44" s="7"/>
      <c r="B44">
        <f t="shared" si="11"/>
        <v>39</v>
      </c>
      <c r="C44">
        <f t="shared" si="11"/>
        <v>39</v>
      </c>
      <c r="D44">
        <f t="shared" si="11"/>
        <v>39</v>
      </c>
      <c r="E44" s="7"/>
      <c r="F44" s="3">
        <f t="shared" si="5"/>
        <v>39</v>
      </c>
      <c r="G44" s="3">
        <f t="shared" si="6"/>
        <v>0.6806784082777886</v>
      </c>
      <c r="H44" s="3">
        <f t="shared" si="7"/>
        <v>0.6293203910498375</v>
      </c>
      <c r="I44" s="2">
        <f t="shared" si="12"/>
        <v>0.081608697188844</v>
      </c>
      <c r="J44" s="1">
        <f t="shared" si="1"/>
        <v>39</v>
      </c>
      <c r="K44" s="1">
        <f t="shared" si="13"/>
        <v>0.8097840331950072</v>
      </c>
      <c r="L44" s="2">
        <f>ABS(K44-G44)/K44</f>
        <v>0.15943216910295419</v>
      </c>
      <c r="M44" s="1">
        <f t="shared" si="3"/>
        <v>39</v>
      </c>
      <c r="N44" s="1">
        <f t="shared" si="14"/>
        <v>0.7771459614569709</v>
      </c>
      <c r="O44" s="2">
        <f>ABS(G44-N44)/N44</f>
        <v>0.12413054685162067</v>
      </c>
    </row>
    <row r="45" spans="1:15" ht="12.75">
      <c r="A45" s="7"/>
      <c r="B45">
        <f t="shared" si="11"/>
        <v>40</v>
      </c>
      <c r="C45">
        <f t="shared" si="11"/>
        <v>40</v>
      </c>
      <c r="D45">
        <f t="shared" si="11"/>
        <v>40</v>
      </c>
      <c r="E45" s="7"/>
      <c r="F45" s="3">
        <f t="shared" si="5"/>
        <v>40</v>
      </c>
      <c r="G45" s="3">
        <f t="shared" si="6"/>
        <v>0.6981317007977318</v>
      </c>
      <c r="H45" s="3">
        <f t="shared" si="7"/>
        <v>0.6427876096865393</v>
      </c>
      <c r="I45" s="2">
        <f t="shared" si="12"/>
        <v>0.0861001212176158</v>
      </c>
      <c r="J45" s="1">
        <f t="shared" si="1"/>
        <v>40</v>
      </c>
      <c r="K45" s="1">
        <f t="shared" si="13"/>
        <v>0.8390996311772799</v>
      </c>
      <c r="L45" s="2">
        <f>ABS(K45-G45)/K45</f>
        <v>0.167999037470397</v>
      </c>
      <c r="M45" s="1">
        <f t="shared" si="3"/>
        <v>40</v>
      </c>
      <c r="N45" s="1">
        <f t="shared" si="14"/>
        <v>0.766044443118978</v>
      </c>
      <c r="O45" s="2">
        <f>ABS(G45-N45)/N45</f>
        <v>0.08865378886469955</v>
      </c>
    </row>
    <row r="46" spans="1:15" ht="12.75">
      <c r="A46" s="7"/>
      <c r="B46">
        <f t="shared" si="11"/>
        <v>41</v>
      </c>
      <c r="C46">
        <f t="shared" si="11"/>
        <v>41</v>
      </c>
      <c r="D46">
        <f t="shared" si="11"/>
        <v>41</v>
      </c>
      <c r="E46" s="7"/>
      <c r="F46" s="3">
        <f t="shared" si="5"/>
        <v>41</v>
      </c>
      <c r="G46" s="3">
        <f t="shared" si="6"/>
        <v>0.7155849933176751</v>
      </c>
      <c r="H46" s="3">
        <f t="shared" si="7"/>
        <v>0.6560590289905073</v>
      </c>
      <c r="I46" s="2">
        <f t="shared" si="12"/>
        <v>0.09073263486482576</v>
      </c>
      <c r="J46" s="1">
        <f t="shared" si="1"/>
        <v>41</v>
      </c>
      <c r="K46" s="1">
        <f t="shared" si="13"/>
        <v>0.8692867378162267</v>
      </c>
      <c r="L46" s="2">
        <f>ABS(K46-G46)/K46</f>
        <v>0.17681363100588932</v>
      </c>
      <c r="M46" s="1">
        <f t="shared" si="3"/>
        <v>41</v>
      </c>
      <c r="N46" s="1">
        <f t="shared" si="14"/>
        <v>0.754709580222772</v>
      </c>
      <c r="O46" s="2">
        <f>ABS(G46-N46)/N46</f>
        <v>0.05184058600865815</v>
      </c>
    </row>
    <row r="47" spans="1:15" ht="12.75">
      <c r="A47" s="7"/>
      <c r="B47">
        <f t="shared" si="11"/>
        <v>42</v>
      </c>
      <c r="C47">
        <f t="shared" si="11"/>
        <v>42</v>
      </c>
      <c r="D47">
        <f t="shared" si="11"/>
        <v>42</v>
      </c>
      <c r="E47" s="7"/>
      <c r="F47" s="3">
        <f t="shared" si="5"/>
        <v>42</v>
      </c>
      <c r="G47" s="3">
        <f t="shared" si="6"/>
        <v>0.7330382858376184</v>
      </c>
      <c r="H47" s="3">
        <f t="shared" si="7"/>
        <v>0.6691306063588582</v>
      </c>
      <c r="I47" s="2">
        <f t="shared" si="12"/>
        <v>0.09550852833727078</v>
      </c>
      <c r="J47" s="1">
        <f t="shared" si="1"/>
        <v>42</v>
      </c>
      <c r="K47" s="1">
        <f t="shared" si="13"/>
        <v>0.9004040442978399</v>
      </c>
      <c r="L47" s="2">
        <f>ABS(K47-G47)/K47</f>
        <v>0.18587850589980187</v>
      </c>
      <c r="M47" s="1">
        <f t="shared" si="3"/>
        <v>42</v>
      </c>
      <c r="N47" s="1">
        <f t="shared" si="14"/>
        <v>0.7431448254773942</v>
      </c>
      <c r="O47" s="2">
        <f>ABS(G47-N47)/N47</f>
        <v>0.013599690522346568</v>
      </c>
    </row>
    <row r="48" spans="1:15" ht="12.75">
      <c r="A48" s="7"/>
      <c r="B48">
        <f t="shared" si="11"/>
        <v>43</v>
      </c>
      <c r="C48">
        <f t="shared" si="11"/>
        <v>43</v>
      </c>
      <c r="D48">
        <f t="shared" si="11"/>
        <v>43</v>
      </c>
      <c r="E48" s="7"/>
      <c r="F48" s="3">
        <f t="shared" si="5"/>
        <v>43</v>
      </c>
      <c r="G48" s="3">
        <f t="shared" si="6"/>
        <v>0.7504915783575618</v>
      </c>
      <c r="H48" s="3">
        <f t="shared" si="7"/>
        <v>0.6819983600624985</v>
      </c>
      <c r="I48" s="2">
        <f t="shared" si="12"/>
        <v>0.10043018034352244</v>
      </c>
      <c r="J48" s="1">
        <f t="shared" si="1"/>
        <v>43</v>
      </c>
      <c r="K48" s="1">
        <f t="shared" si="13"/>
        <v>0.9325150861376618</v>
      </c>
      <c r="L48" s="2">
        <f>ABS(K48-G48)/K48</f>
        <v>0.1951963142323136</v>
      </c>
      <c r="M48" s="1">
        <f t="shared" si="3"/>
        <v>43</v>
      </c>
      <c r="N48" s="1">
        <f t="shared" si="14"/>
        <v>0.7313537016191705</v>
      </c>
      <c r="O48" s="2">
        <f>ABS(G48-N48)/N48</f>
        <v>0.02616774441152243</v>
      </c>
    </row>
    <row r="49" spans="1:15" ht="12.75">
      <c r="A49" s="7"/>
      <c r="B49">
        <f t="shared" si="11"/>
        <v>44</v>
      </c>
      <c r="C49">
        <f t="shared" si="11"/>
        <v>44</v>
      </c>
      <c r="D49">
        <f t="shared" si="11"/>
        <v>44</v>
      </c>
      <c r="E49" s="7"/>
      <c r="F49" s="3">
        <f t="shared" si="5"/>
        <v>44</v>
      </c>
      <c r="G49" s="3">
        <f t="shared" si="6"/>
        <v>0.767944870877505</v>
      </c>
      <c r="H49" s="3">
        <f t="shared" si="7"/>
        <v>0.6946583704589973</v>
      </c>
      <c r="I49" s="2">
        <f t="shared" si="12"/>
        <v>0.1055000609437463</v>
      </c>
      <c r="J49" s="1">
        <f t="shared" si="1"/>
        <v>44</v>
      </c>
      <c r="K49" s="1">
        <f t="shared" si="13"/>
        <v>0.9656887748070739</v>
      </c>
      <c r="L49" s="2">
        <f>ABS(K49-G49)/K49</f>
        <v>0.20476980688635882</v>
      </c>
      <c r="M49" s="1">
        <f t="shared" si="3"/>
        <v>44</v>
      </c>
      <c r="N49" s="1">
        <f t="shared" si="14"/>
        <v>0.7193398003386512</v>
      </c>
      <c r="O49" s="2">
        <f>ABS(G49-N49)/N49</f>
        <v>0.06756899940191192</v>
      </c>
    </row>
    <row r="50" spans="1:15" ht="12.75">
      <c r="A50" s="7"/>
      <c r="B50">
        <f t="shared" si="11"/>
        <v>45</v>
      </c>
      <c r="C50">
        <f t="shared" si="11"/>
        <v>45</v>
      </c>
      <c r="D50">
        <f t="shared" si="11"/>
        <v>45</v>
      </c>
      <c r="E50" s="7"/>
      <c r="F50" s="3">
        <f t="shared" si="5"/>
        <v>45</v>
      </c>
      <c r="G50" s="3">
        <f t="shared" si="6"/>
        <v>0.7853981633974483</v>
      </c>
      <c r="H50" s="3">
        <f t="shared" si="7"/>
        <v>0.7071067811865475</v>
      </c>
      <c r="I50" s="2">
        <f t="shared" si="12"/>
        <v>0.11072073453959162</v>
      </c>
      <c r="J50" s="1">
        <f t="shared" si="1"/>
        <v>45</v>
      </c>
      <c r="K50" s="1">
        <f t="shared" si="13"/>
        <v>0.9999999999999999</v>
      </c>
      <c r="L50" s="2">
        <f>ABS(K50-G50)/K50</f>
        <v>0.21460183660255164</v>
      </c>
      <c r="M50" s="1">
        <f t="shared" si="3"/>
        <v>45</v>
      </c>
      <c r="N50" s="1">
        <f t="shared" si="14"/>
        <v>0.7071067811865476</v>
      </c>
      <c r="O50" s="2">
        <f>ABS(G50-N50)/N50</f>
        <v>0.11072073453959144</v>
      </c>
    </row>
    <row r="51" spans="1:15" ht="12.75">
      <c r="A51" s="7"/>
      <c r="B51">
        <f t="shared" si="11"/>
        <v>46</v>
      </c>
      <c r="C51">
        <f t="shared" si="11"/>
        <v>46</v>
      </c>
      <c r="D51">
        <f t="shared" si="11"/>
        <v>46</v>
      </c>
      <c r="E51" s="7"/>
      <c r="F51" s="3">
        <f t="shared" si="5"/>
        <v>46</v>
      </c>
      <c r="G51" s="3">
        <f t="shared" si="6"/>
        <v>0.8028514559173915</v>
      </c>
      <c r="H51" s="3">
        <f t="shared" si="7"/>
        <v>0.7193398003386511</v>
      </c>
      <c r="I51" s="2">
        <f t="shared" si="12"/>
        <v>0.11609486301108983</v>
      </c>
      <c r="J51" s="1">
        <f t="shared" si="1"/>
        <v>46</v>
      </c>
      <c r="K51" s="1">
        <f t="shared" si="13"/>
        <v>1.0355303137905694</v>
      </c>
      <c r="L51" s="2">
        <f>ABS(K51-G51)/K51</f>
        <v>0.2246953611830585</v>
      </c>
      <c r="M51" s="1">
        <f t="shared" si="3"/>
        <v>46</v>
      </c>
      <c r="N51" s="1">
        <f t="shared" si="14"/>
        <v>0.6946583704589974</v>
      </c>
      <c r="O51" s="2">
        <f>ABS(G51-N51)/N51</f>
        <v>0.1557500637139163</v>
      </c>
    </row>
    <row r="52" spans="1:15" ht="12.75">
      <c r="A52" s="7"/>
      <c r="B52">
        <f t="shared" si="11"/>
        <v>47</v>
      </c>
      <c r="C52">
        <f t="shared" si="11"/>
        <v>47</v>
      </c>
      <c r="D52">
        <f t="shared" si="11"/>
        <v>47</v>
      </c>
      <c r="E52" s="7"/>
      <c r="F52" s="3">
        <f t="shared" si="5"/>
        <v>47</v>
      </c>
      <c r="G52" s="3">
        <f t="shared" si="6"/>
        <v>0.8203047484373349</v>
      </c>
      <c r="H52" s="3">
        <f t="shared" si="7"/>
        <v>0.7313537016191705</v>
      </c>
      <c r="I52" s="2">
        <f t="shared" si="12"/>
        <v>0.1216252090079431</v>
      </c>
      <c r="J52" s="1">
        <f t="shared" si="1"/>
        <v>47</v>
      </c>
      <c r="K52" s="1">
        <f t="shared" si="13"/>
        <v>1.0723687100246826</v>
      </c>
      <c r="L52" s="2">
        <f>ABS(K52-G52)/K52</f>
        <v>0.23505344685182575</v>
      </c>
      <c r="M52" s="1">
        <f t="shared" si="3"/>
        <v>47</v>
      </c>
      <c r="N52" s="1">
        <f>COS(G52)</f>
        <v>0.6819983600624985</v>
      </c>
      <c r="O52" s="2">
        <f>ABS(G52-N52)/N52</f>
        <v>0.20279577851501288</v>
      </c>
    </row>
    <row r="53" spans="1:15" ht="12.75">
      <c r="A53" s="7"/>
      <c r="B53">
        <f t="shared" si="11"/>
        <v>48</v>
      </c>
      <c r="C53">
        <f t="shared" si="11"/>
        <v>48</v>
      </c>
      <c r="D53">
        <f t="shared" si="11"/>
        <v>48</v>
      </c>
      <c r="E53" s="7"/>
      <c r="F53" s="3">
        <f t="shared" si="5"/>
        <v>48</v>
      </c>
      <c r="G53" s="3">
        <f t="shared" si="6"/>
        <v>0.8377580409572781</v>
      </c>
      <c r="H53" s="3">
        <f t="shared" si="7"/>
        <v>0.7431448254773941</v>
      </c>
      <c r="I53" s="2">
        <f t="shared" si="12"/>
        <v>0.12731463940303256</v>
      </c>
      <c r="J53" s="1">
        <f t="shared" si="1"/>
        <v>48</v>
      </c>
      <c r="K53" s="1">
        <f t="shared" si="13"/>
        <v>1.1106125148291928</v>
      </c>
      <c r="L53" s="2">
        <f>ABS(K53-G53)/K53</f>
        <v>0.24567927177903126</v>
      </c>
      <c r="M53" s="1">
        <f t="shared" si="3"/>
        <v>48</v>
      </c>
      <c r="N53" s="1">
        <f aca="true" t="shared" si="15" ref="N53:N68">COS(G53)</f>
        <v>0.6691306063588582</v>
      </c>
      <c r="O53" s="2">
        <f>ABS(G53-N53)/N53</f>
        <v>0.2520097466711665</v>
      </c>
    </row>
    <row r="54" spans="1:15" ht="12.75">
      <c r="A54" s="7"/>
      <c r="B54">
        <f t="shared" si="11"/>
        <v>49</v>
      </c>
      <c r="C54">
        <f t="shared" si="11"/>
        <v>49</v>
      </c>
      <c r="D54">
        <f t="shared" si="11"/>
        <v>49</v>
      </c>
      <c r="E54" s="7"/>
      <c r="F54" s="3">
        <f t="shared" si="5"/>
        <v>49</v>
      </c>
      <c r="G54" s="3">
        <f t="shared" si="6"/>
        <v>0.8552113334772213</v>
      </c>
      <c r="H54" s="3">
        <f t="shared" si="7"/>
        <v>0.7547095802227719</v>
      </c>
      <c r="I54" s="2">
        <f t="shared" si="12"/>
        <v>0.1331661289164817</v>
      </c>
      <c r="J54" s="1">
        <f t="shared" si="1"/>
        <v>49</v>
      </c>
      <c r="K54" s="1">
        <f t="shared" si="13"/>
        <v>1.1503684072210092</v>
      </c>
      <c r="L54" s="2">
        <f>ABS(K54-G54)/K54</f>
        <v>0.2565761297781209</v>
      </c>
      <c r="M54" s="1">
        <f t="shared" si="3"/>
        <v>49</v>
      </c>
      <c r="N54" s="1">
        <f t="shared" si="15"/>
        <v>0.6560590289905074</v>
      </c>
      <c r="O54" s="2">
        <f>ABS(G54-N54)/N54</f>
        <v>0.30355851483844987</v>
      </c>
    </row>
    <row r="55" spans="1:15" ht="12.75">
      <c r="A55" s="7"/>
      <c r="B55">
        <f t="shared" si="11"/>
        <v>50</v>
      </c>
      <c r="C55">
        <f t="shared" si="11"/>
        <v>50</v>
      </c>
      <c r="D55">
        <f t="shared" si="11"/>
        <v>50</v>
      </c>
      <c r="E55" s="7"/>
      <c r="F55" s="3">
        <f t="shared" si="5"/>
        <v>50</v>
      </c>
      <c r="G55" s="3">
        <f t="shared" si="6"/>
        <v>0.8726646259971648</v>
      </c>
      <c r="H55" s="3">
        <f t="shared" si="7"/>
        <v>0.766044443118978</v>
      </c>
      <c r="I55" s="2">
        <f t="shared" si="12"/>
        <v>0.1391827639191256</v>
      </c>
      <c r="J55" s="1">
        <f t="shared" si="1"/>
        <v>50</v>
      </c>
      <c r="K55" s="1">
        <f t="shared" si="13"/>
        <v>1.19175359259421</v>
      </c>
      <c r="L55" s="2">
        <f>ABS(K55-G55)/K55</f>
        <v>0.26774743418432007</v>
      </c>
      <c r="M55" s="1">
        <f t="shared" si="3"/>
        <v>50</v>
      </c>
      <c r="N55" s="1">
        <f t="shared" si="15"/>
        <v>0.6427876096865394</v>
      </c>
      <c r="O55" s="2">
        <f>ABS(G55-N55)/N55</f>
        <v>0.35762515152201957</v>
      </c>
    </row>
    <row r="56" spans="1:15" ht="12.75">
      <c r="A56" s="7"/>
      <c r="B56">
        <f t="shared" si="11"/>
        <v>51</v>
      </c>
      <c r="C56">
        <f t="shared" si="11"/>
        <v>51</v>
      </c>
      <c r="D56">
        <f t="shared" si="11"/>
        <v>51</v>
      </c>
      <c r="E56" s="7"/>
      <c r="F56" s="3">
        <f t="shared" si="5"/>
        <v>51</v>
      </c>
      <c r="G56" s="3">
        <f t="shared" si="6"/>
        <v>0.890117918517108</v>
      </c>
      <c r="H56" s="3">
        <f t="shared" si="7"/>
        <v>0.7771459614569708</v>
      </c>
      <c r="I56" s="2">
        <f t="shared" si="12"/>
        <v>0.14536774642480368</v>
      </c>
      <c r="J56" s="1">
        <f t="shared" si="1"/>
        <v>51</v>
      </c>
      <c r="K56" s="1">
        <f t="shared" si="13"/>
        <v>1.234897156535051</v>
      </c>
      <c r="L56" s="2">
        <f>ABS(K56-G56)/K56</f>
        <v>0.27919672192407136</v>
      </c>
      <c r="M56" s="1">
        <f t="shared" si="3"/>
        <v>51</v>
      </c>
      <c r="N56" s="1">
        <f t="shared" si="15"/>
        <v>0.6293203910498375</v>
      </c>
      <c r="O56" s="2">
        <f>ABS(G56-N56)/N56</f>
        <v>0.4144113732469496</v>
      </c>
    </row>
    <row r="57" spans="1:15" ht="12.75">
      <c r="A57" s="7"/>
      <c r="B57">
        <f t="shared" si="11"/>
        <v>52</v>
      </c>
      <c r="C57">
        <f t="shared" si="11"/>
        <v>52</v>
      </c>
      <c r="D57">
        <f t="shared" si="11"/>
        <v>52</v>
      </c>
      <c r="E57" s="7"/>
      <c r="F57" s="3">
        <f t="shared" si="5"/>
        <v>52</v>
      </c>
      <c r="G57" s="3">
        <f t="shared" si="6"/>
        <v>0.9075712110370513</v>
      </c>
      <c r="H57" s="3">
        <f t="shared" si="7"/>
        <v>0.7880107536067219</v>
      </c>
      <c r="I57" s="2">
        <f t="shared" si="12"/>
        <v>0.15172439828149767</v>
      </c>
      <c r="J57" s="1">
        <f t="shared" si="1"/>
        <v>52</v>
      </c>
      <c r="K57" s="1">
        <f t="shared" si="13"/>
        <v>1.2799416321930785</v>
      </c>
      <c r="L57" s="2">
        <f>ABS(K57-G57)/K57</f>
        <v>0.29092765778545704</v>
      </c>
      <c r="M57" s="1">
        <f t="shared" si="3"/>
        <v>52</v>
      </c>
      <c r="N57" s="1">
        <f t="shared" si="15"/>
        <v>0.6156614753256583</v>
      </c>
      <c r="O57" s="2">
        <f>ABS(G57-N57)/N57</f>
        <v>0.4741400061730115</v>
      </c>
    </row>
    <row r="58" spans="1:15" ht="12.75">
      <c r="A58" s="7"/>
      <c r="B58">
        <f t="shared" si="11"/>
        <v>53</v>
      </c>
      <c r="C58">
        <f t="shared" si="11"/>
        <v>53</v>
      </c>
      <c r="D58">
        <f t="shared" si="11"/>
        <v>53</v>
      </c>
      <c r="E58" s="7"/>
      <c r="F58" s="3">
        <f t="shared" si="5"/>
        <v>53</v>
      </c>
      <c r="G58" s="3">
        <f t="shared" si="6"/>
        <v>0.9250245035569946</v>
      </c>
      <c r="H58" s="3">
        <f t="shared" si="7"/>
        <v>0.7986355100472928</v>
      </c>
      <c r="I58" s="2">
        <f t="shared" si="12"/>
        <v>0.1582561655719734</v>
      </c>
      <c r="J58" s="1">
        <f t="shared" si="1"/>
        <v>53</v>
      </c>
      <c r="K58" s="1">
        <f t="shared" si="13"/>
        <v>1.3270448216204098</v>
      </c>
      <c r="L58" s="2">
        <f>ABS(K58-G58)/K58</f>
        <v>0.3029440389003001</v>
      </c>
      <c r="M58" s="1">
        <f t="shared" si="3"/>
        <v>53</v>
      </c>
      <c r="N58" s="1">
        <f t="shared" si="15"/>
        <v>0.6018150231520484</v>
      </c>
      <c r="O58" s="2">
        <f>ABS(G58-N58)/N58</f>
        <v>0.5370578466321992</v>
      </c>
    </row>
    <row r="59" spans="1:15" ht="12.75">
      <c r="A59" s="7"/>
      <c r="B59">
        <f t="shared" si="11"/>
        <v>54</v>
      </c>
      <c r="C59">
        <f t="shared" si="11"/>
        <v>54</v>
      </c>
      <c r="D59">
        <f t="shared" si="11"/>
        <v>54</v>
      </c>
      <c r="E59" s="7"/>
      <c r="F59" s="3">
        <f t="shared" si="5"/>
        <v>54</v>
      </c>
      <c r="G59" s="3">
        <f t="shared" si="6"/>
        <v>0.9424777960769379</v>
      </c>
      <c r="H59" s="3">
        <f t="shared" si="7"/>
        <v>0.8090169943749475</v>
      </c>
      <c r="I59" s="2">
        <f t="shared" si="12"/>
        <v>0.16496662323527986</v>
      </c>
      <c r="J59" s="1">
        <f t="shared" si="1"/>
        <v>54</v>
      </c>
      <c r="K59" s="1">
        <f t="shared" si="13"/>
        <v>1.3763819204711734</v>
      </c>
      <c r="L59" s="2">
        <f>ABS(K59-G59)/K59</f>
        <v>0.31524979944934045</v>
      </c>
      <c r="M59" s="1">
        <f t="shared" si="3"/>
        <v>54</v>
      </c>
      <c r="N59" s="1">
        <f t="shared" si="15"/>
        <v>0.5877852522924731</v>
      </c>
      <c r="O59" s="2">
        <f>ABS(G59-N59)/N59</f>
        <v>0.6034389981733926</v>
      </c>
    </row>
    <row r="60" spans="1:15" ht="12.75">
      <c r="A60" s="7"/>
      <c r="B60">
        <f t="shared" si="11"/>
        <v>55</v>
      </c>
      <c r="C60">
        <f t="shared" si="11"/>
        <v>55</v>
      </c>
      <c r="D60">
        <f t="shared" si="11"/>
        <v>55</v>
      </c>
      <c r="E60" s="7"/>
      <c r="F60" s="3">
        <f t="shared" si="5"/>
        <v>55</v>
      </c>
      <c r="G60" s="3">
        <f t="shared" si="6"/>
        <v>0.9599310885968813</v>
      </c>
      <c r="H60" s="3">
        <f t="shared" si="7"/>
        <v>0.8191520442889918</v>
      </c>
      <c r="I60" s="2">
        <f t="shared" si="12"/>
        <v>0.17185947992119455</v>
      </c>
      <c r="J60" s="1">
        <f t="shared" si="1"/>
        <v>55</v>
      </c>
      <c r="K60" s="1">
        <f t="shared" si="13"/>
        <v>1.4281480067421144</v>
      </c>
      <c r="L60" s="2">
        <f>ABS(K60-G60)/K60</f>
        <v>0.3278490156026109</v>
      </c>
      <c r="M60" s="1">
        <f t="shared" si="3"/>
        <v>55</v>
      </c>
      <c r="N60" s="1">
        <f t="shared" si="15"/>
        <v>0.5735764363510462</v>
      </c>
      <c r="O60" s="2">
        <f>ABS(G60-N60)/N60</f>
        <v>0.6735887804313048</v>
      </c>
    </row>
    <row r="61" spans="1:15" ht="12.75">
      <c r="A61" s="7"/>
      <c r="B61">
        <f t="shared" si="11"/>
        <v>56</v>
      </c>
      <c r="C61">
        <f t="shared" si="11"/>
        <v>56</v>
      </c>
      <c r="D61">
        <f t="shared" si="11"/>
        <v>56</v>
      </c>
      <c r="E61" s="7"/>
      <c r="F61" s="3">
        <f t="shared" si="5"/>
        <v>56</v>
      </c>
      <c r="G61" s="3">
        <f t="shared" si="6"/>
        <v>0.9773843811168246</v>
      </c>
      <c r="H61" s="3">
        <f t="shared" si="7"/>
        <v>0.8290375725550417</v>
      </c>
      <c r="I61" s="2">
        <f t="shared" si="12"/>
        <v>0.17893858309049526</v>
      </c>
      <c r="J61" s="1">
        <f t="shared" si="1"/>
        <v>56</v>
      </c>
      <c r="K61" s="1">
        <f t="shared" si="13"/>
        <v>1.4825609685127403</v>
      </c>
      <c r="L61" s="2">
        <f>ABS(K61-G61)/K61</f>
        <v>0.34074591070793764</v>
      </c>
      <c r="M61" s="1">
        <f t="shared" si="3"/>
        <v>56</v>
      </c>
      <c r="N61" s="1">
        <f t="shared" si="15"/>
        <v>0.5591929034707468</v>
      </c>
      <c r="O61" s="2">
        <f>ABS(G61-N61)/N61</f>
        <v>0.7478483275636826</v>
      </c>
    </row>
    <row r="62" spans="1:15" ht="12.75">
      <c r="A62" s="7"/>
      <c r="B62">
        <f t="shared" si="11"/>
        <v>57</v>
      </c>
      <c r="C62">
        <f t="shared" si="11"/>
        <v>57</v>
      </c>
      <c r="D62">
        <f t="shared" si="11"/>
        <v>57</v>
      </c>
      <c r="E62" s="7"/>
      <c r="F62" s="3">
        <f t="shared" si="5"/>
        <v>57</v>
      </c>
      <c r="G62" s="3">
        <f t="shared" si="6"/>
        <v>0.9948376736367678</v>
      </c>
      <c r="H62" s="3">
        <f t="shared" si="7"/>
        <v>0.8386705679454239</v>
      </c>
      <c r="I62" s="2">
        <f t="shared" si="12"/>
        <v>0.1862079243747902</v>
      </c>
      <c r="J62" s="1">
        <f t="shared" si="1"/>
        <v>57</v>
      </c>
      <c r="K62" s="1">
        <f t="shared" si="13"/>
        <v>1.5398649638145827</v>
      </c>
      <c r="L62" s="2">
        <f>ABS(K62-G62)/K62</f>
        <v>0.353944860741336</v>
      </c>
      <c r="M62" s="1">
        <f t="shared" si="3"/>
        <v>57</v>
      </c>
      <c r="N62" s="1">
        <f t="shared" si="15"/>
        <v>0.5446390350150272</v>
      </c>
      <c r="O62" s="2">
        <f>ABS(G62-N62)/N62</f>
        <v>0.8266000225439573</v>
      </c>
    </row>
    <row r="63" spans="1:15" ht="12.75">
      <c r="A63" s="7"/>
      <c r="B63">
        <f t="shared" si="11"/>
        <v>58</v>
      </c>
      <c r="C63">
        <f t="shared" si="11"/>
        <v>58</v>
      </c>
      <c r="D63">
        <f t="shared" si="11"/>
        <v>58</v>
      </c>
      <c r="E63" s="7"/>
      <c r="F63" s="3">
        <f t="shared" si="5"/>
        <v>58</v>
      </c>
      <c r="G63" s="3">
        <f t="shared" si="6"/>
        <v>1.0122909661567112</v>
      </c>
      <c r="H63" s="3">
        <f t="shared" si="7"/>
        <v>0.848048096156426</v>
      </c>
      <c r="I63" s="2">
        <f t="shared" si="12"/>
        <v>0.19367164521054475</v>
      </c>
      <c r="J63" s="1">
        <f t="shared" si="1"/>
        <v>58</v>
      </c>
      <c r="K63" s="1">
        <f t="shared" si="13"/>
        <v>1.6003345290410507</v>
      </c>
      <c r="L63" s="2">
        <f>ABS(K63-G63)/K63</f>
        <v>0.367450400033989</v>
      </c>
      <c r="M63" s="1">
        <f t="shared" si="3"/>
        <v>58</v>
      </c>
      <c r="N63" s="1">
        <f t="shared" si="15"/>
        <v>0.5299192642332049</v>
      </c>
      <c r="O63" s="2">
        <f>ABS(G63-N63)/N63</f>
        <v>0.910273950167673</v>
      </c>
    </row>
    <row r="64" spans="1:15" ht="12.75">
      <c r="A64" s="7"/>
      <c r="B64">
        <f t="shared" si="11"/>
        <v>59</v>
      </c>
      <c r="C64">
        <f t="shared" si="11"/>
        <v>59</v>
      </c>
      <c r="D64">
        <f t="shared" si="11"/>
        <v>59</v>
      </c>
      <c r="E64" s="7"/>
      <c r="F64" s="3">
        <f t="shared" si="5"/>
        <v>59</v>
      </c>
      <c r="G64" s="3">
        <f t="shared" si="6"/>
        <v>1.0297442586766543</v>
      </c>
      <c r="H64" s="3">
        <f t="shared" si="7"/>
        <v>0.8571673007021122</v>
      </c>
      <c r="I64" s="2">
        <f t="shared" si="12"/>
        <v>0.20133404276292738</v>
      </c>
      <c r="J64" s="1">
        <f t="shared" si="1"/>
        <v>59</v>
      </c>
      <c r="K64" s="1">
        <f t="shared" si="13"/>
        <v>1.6642794823505174</v>
      </c>
      <c r="L64" s="2">
        <f>ABS(K64-G64)/K64</f>
        <v>0.381267227291469</v>
      </c>
      <c r="M64" s="1">
        <f t="shared" si="3"/>
        <v>59</v>
      </c>
      <c r="N64" s="1">
        <f t="shared" si="15"/>
        <v>0.5150380749100544</v>
      </c>
      <c r="O64" s="2">
        <f>ABS(G64-N64)/N64</f>
        <v>0.999355598819539</v>
      </c>
    </row>
    <row r="65" spans="1:15" ht="12.75">
      <c r="A65" s="7"/>
      <c r="B65">
        <f t="shared" si="11"/>
        <v>60</v>
      </c>
      <c r="C65">
        <f t="shared" si="11"/>
        <v>60</v>
      </c>
      <c r="D65">
        <f t="shared" si="11"/>
        <v>60</v>
      </c>
      <c r="E65" s="7"/>
      <c r="F65" s="3">
        <f t="shared" si="5"/>
        <v>60</v>
      </c>
      <c r="G65" s="3">
        <f t="shared" si="6"/>
        <v>1.0471975511965976</v>
      </c>
      <c r="H65" s="3">
        <f t="shared" si="7"/>
        <v>0.8660254037844386</v>
      </c>
      <c r="I65" s="2">
        <f t="shared" si="12"/>
        <v>0.20919957615614518</v>
      </c>
      <c r="J65" s="1">
        <f t="shared" si="1"/>
        <v>60</v>
      </c>
      <c r="K65" s="1">
        <f t="shared" si="13"/>
        <v>1.7320508075688767</v>
      </c>
      <c r="L65" s="2">
        <f>ABS(K65-G65)/K65</f>
        <v>0.39540021192192726</v>
      </c>
      <c r="M65" s="1">
        <f t="shared" si="3"/>
        <v>60</v>
      </c>
      <c r="N65" s="1">
        <f t="shared" si="15"/>
        <v>0.5000000000000001</v>
      </c>
      <c r="O65" s="2">
        <f>ABS(G65-N65)/N65</f>
        <v>1.0943951023931948</v>
      </c>
    </row>
    <row r="66" spans="1:15" ht="12.75">
      <c r="A66" s="7"/>
      <c r="B66">
        <f t="shared" si="11"/>
        <v>61</v>
      </c>
      <c r="C66">
        <f t="shared" si="11"/>
        <v>61</v>
      </c>
      <c r="D66">
        <f t="shared" si="11"/>
        <v>61</v>
      </c>
      <c r="E66" s="7"/>
      <c r="F66" s="3">
        <f t="shared" si="5"/>
        <v>61</v>
      </c>
      <c r="G66" s="3">
        <f t="shared" si="6"/>
        <v>1.064650843716541</v>
      </c>
      <c r="H66" s="3">
        <f t="shared" si="7"/>
        <v>0.8746197071393957</v>
      </c>
      <c r="I66" s="2">
        <f t="shared" si="12"/>
        <v>0.21727287302806944</v>
      </c>
      <c r="J66" s="1">
        <f t="shared" si="1"/>
        <v>61</v>
      </c>
      <c r="K66" s="1">
        <f t="shared" si="13"/>
        <v>1.8040477552714236</v>
      </c>
      <c r="L66" s="2">
        <f>ABS(K66-G66)/K66</f>
        <v>0.40985440069109397</v>
      </c>
      <c r="M66" s="1">
        <f t="shared" si="3"/>
        <v>61</v>
      </c>
      <c r="N66" s="1">
        <f t="shared" si="15"/>
        <v>0.4848096202463371</v>
      </c>
      <c r="O66" s="2">
        <f>ABS(G66-N66)/N66</f>
        <v>1.1960183941390852</v>
      </c>
    </row>
    <row r="67" spans="1:15" ht="12.75">
      <c r="A67" s="7"/>
      <c r="B67">
        <f t="shared" si="11"/>
        <v>62</v>
      </c>
      <c r="C67">
        <f t="shared" si="11"/>
        <v>62</v>
      </c>
      <c r="D67">
        <f t="shared" si="11"/>
        <v>62</v>
      </c>
      <c r="E67" s="7"/>
      <c r="F67" s="3">
        <f t="shared" si="5"/>
        <v>62</v>
      </c>
      <c r="G67" s="3">
        <f t="shared" si="6"/>
        <v>1.0821041362364843</v>
      </c>
      <c r="H67" s="3">
        <f t="shared" si="7"/>
        <v>0.8829475928589269</v>
      </c>
      <c r="I67" s="2">
        <f t="shared" si="12"/>
        <v>0.22555873642817403</v>
      </c>
      <c r="J67" s="1">
        <f t="shared" si="1"/>
        <v>62</v>
      </c>
      <c r="K67" s="1">
        <f t="shared" si="13"/>
        <v>1.8807264653463318</v>
      </c>
      <c r="L67" s="2">
        <f>ABS(K67-G67)/K67</f>
        <v>0.4246350247231635</v>
      </c>
      <c r="M67" s="1">
        <f t="shared" si="3"/>
        <v>62</v>
      </c>
      <c r="N67" s="1">
        <f t="shared" si="15"/>
        <v>0.46947156278589086</v>
      </c>
      <c r="O67" s="2">
        <f>ABS(G67-N67)/N67</f>
        <v>1.3049407504368762</v>
      </c>
    </row>
    <row r="68" spans="1:15" ht="12.75">
      <c r="A68" s="7"/>
      <c r="B68">
        <f t="shared" si="11"/>
        <v>63</v>
      </c>
      <c r="C68">
        <f t="shared" si="11"/>
        <v>63</v>
      </c>
      <c r="D68">
        <f t="shared" si="11"/>
        <v>63</v>
      </c>
      <c r="E68" s="7"/>
      <c r="F68" s="3">
        <f t="shared" si="5"/>
        <v>63</v>
      </c>
      <c r="G68" s="3">
        <f t="shared" si="6"/>
        <v>1.0995574287564276</v>
      </c>
      <c r="H68" s="3">
        <f t="shared" si="7"/>
        <v>0.8910065241883678</v>
      </c>
      <c r="I68" s="2">
        <f t="shared" si="12"/>
        <v>0.2340621520791132</v>
      </c>
      <c r="J68" s="1">
        <f t="shared" si="1"/>
        <v>63</v>
      </c>
      <c r="K68" s="1">
        <f t="shared" si="13"/>
        <v>1.9626105055051504</v>
      </c>
      <c r="L68" s="2">
        <f>ABS(K68-G68)/K68</f>
        <v>0.4397475068679428</v>
      </c>
      <c r="M68" s="1">
        <f t="shared" si="3"/>
        <v>63</v>
      </c>
      <c r="N68" s="1">
        <f t="shared" si="15"/>
        <v>0.4539904997395468</v>
      </c>
      <c r="O68" s="2">
        <f>ABS(G68-N68)/N68</f>
        <v>1.4219833441167622</v>
      </c>
    </row>
    <row r="69" spans="6:15" ht="12.75">
      <c r="F69" s="3"/>
      <c r="G69" s="3"/>
      <c r="H69" s="3"/>
      <c r="I69" s="2"/>
      <c r="K69" s="1"/>
      <c r="L69" s="2"/>
      <c r="M69" s="1"/>
      <c r="N69" s="1"/>
      <c r="O69" s="2"/>
    </row>
    <row r="70" spans="6:15" ht="12.75">
      <c r="F70" s="3"/>
      <c r="G70" s="3"/>
      <c r="H70" s="3"/>
      <c r="I70" s="2"/>
      <c r="K70" s="1"/>
      <c r="L70" s="2"/>
      <c r="M70" s="1"/>
      <c r="N70" s="1"/>
      <c r="O70" s="2"/>
    </row>
    <row r="71" spans="6:15" ht="12.75">
      <c r="F71" s="3"/>
      <c r="G71" s="3"/>
      <c r="H71" s="3"/>
      <c r="I71" s="2"/>
      <c r="K71" s="1"/>
      <c r="L71" s="2"/>
      <c r="M71" s="1"/>
      <c r="N71" s="1"/>
      <c r="O71" s="2"/>
    </row>
    <row r="72" spans="6:15" ht="12.75">
      <c r="F72" s="3"/>
      <c r="G72" s="3"/>
      <c r="H72" s="3"/>
      <c r="I72" s="2"/>
      <c r="K72" s="1"/>
      <c r="L72" s="2"/>
      <c r="M72" s="1"/>
      <c r="N72" s="1"/>
      <c r="O72" s="2"/>
    </row>
    <row r="73" spans="6:15" ht="12.75">
      <c r="F73" s="3"/>
      <c r="G73" s="3"/>
      <c r="H73" s="3"/>
      <c r="I73" s="2"/>
      <c r="K73" s="1"/>
      <c r="L73" s="2"/>
      <c r="M73" s="1"/>
      <c r="N73" s="1"/>
      <c r="O73" s="2"/>
    </row>
    <row r="74" spans="6:15" ht="12.75">
      <c r="F74" s="3"/>
      <c r="G74" s="3"/>
      <c r="H74" s="3"/>
      <c r="I74" s="2"/>
      <c r="K74" s="1"/>
      <c r="L74" s="2"/>
      <c r="M74" s="1"/>
      <c r="N74" s="1"/>
      <c r="O74" s="2"/>
    </row>
    <row r="75" spans="6:15" ht="12.75">
      <c r="F75" s="3"/>
      <c r="G75" s="3"/>
      <c r="H75" s="3"/>
      <c r="I75" s="2"/>
      <c r="K75" s="1"/>
      <c r="L75" s="2"/>
      <c r="M75" s="1"/>
      <c r="N75" s="1"/>
      <c r="O75" s="2"/>
    </row>
    <row r="76" spans="6:15" ht="12.75">
      <c r="F76" s="3"/>
      <c r="G76" s="3"/>
      <c r="H76" s="3"/>
      <c r="I76" s="3"/>
      <c r="K76" s="1"/>
      <c r="L76" s="2"/>
      <c r="M76" s="1"/>
      <c r="N76" s="1"/>
      <c r="O76" s="2"/>
    </row>
    <row r="77" spans="6:15" ht="12.75">
      <c r="F77" s="3"/>
      <c r="G77" s="3"/>
      <c r="H77" s="3"/>
      <c r="I77" s="3"/>
      <c r="K77" s="1"/>
      <c r="L77" s="2"/>
      <c r="M77" s="1"/>
      <c r="N77" s="1"/>
      <c r="O77" s="2"/>
    </row>
    <row r="78" spans="6:15" ht="12.75">
      <c r="F78" s="3"/>
      <c r="G78" s="3"/>
      <c r="H78" s="3"/>
      <c r="I78" s="3"/>
      <c r="K78" s="1"/>
      <c r="L78" s="2"/>
      <c r="M78" s="1"/>
      <c r="N78" s="1"/>
      <c r="O78" s="2"/>
    </row>
    <row r="79" spans="6:15" ht="12.75">
      <c r="F79" s="3"/>
      <c r="G79" s="3"/>
      <c r="H79" s="3"/>
      <c r="I79" s="3"/>
      <c r="K79" s="1"/>
      <c r="L79" s="2"/>
      <c r="M79" s="1"/>
      <c r="N79" s="1"/>
      <c r="O79" s="2"/>
    </row>
    <row r="80" spans="6:15" ht="12.75">
      <c r="F80" s="3"/>
      <c r="G80" s="3"/>
      <c r="H80" s="3"/>
      <c r="I80" s="3"/>
      <c r="K80" s="1"/>
      <c r="L80" s="2"/>
      <c r="M80" s="1"/>
      <c r="N80" s="1"/>
      <c r="O80" s="2"/>
    </row>
    <row r="81" spans="6:15" ht="12.75">
      <c r="F81" s="3"/>
      <c r="G81" s="3"/>
      <c r="H81" s="3"/>
      <c r="I81" s="3"/>
      <c r="K81" s="1"/>
      <c r="L81" s="2"/>
      <c r="M81" s="1"/>
      <c r="N81" s="1"/>
      <c r="O81" s="2"/>
    </row>
    <row r="82" spans="6:15" ht="12.75">
      <c r="F82" s="3"/>
      <c r="G82" s="3"/>
      <c r="H82" s="3"/>
      <c r="I82" s="3"/>
      <c r="K82" s="1"/>
      <c r="L82" s="2"/>
      <c r="M82" s="1"/>
      <c r="N82" s="1"/>
      <c r="O82" s="2"/>
    </row>
    <row r="83" spans="6:15" ht="12.75">
      <c r="F83" s="3"/>
      <c r="G83" s="3"/>
      <c r="H83" s="3"/>
      <c r="I83" s="3"/>
      <c r="K83" s="1"/>
      <c r="L83" s="2"/>
      <c r="M83" s="1"/>
      <c r="N83" s="1"/>
      <c r="O83" s="2"/>
    </row>
    <row r="84" spans="6:15" ht="12.75">
      <c r="F84" s="3"/>
      <c r="G84" s="3"/>
      <c r="H84" s="3"/>
      <c r="I84" s="3"/>
      <c r="K84" s="1"/>
      <c r="L84" s="2"/>
      <c r="M84" s="1"/>
      <c r="N84" s="1"/>
      <c r="O84" s="2"/>
    </row>
    <row r="85" spans="6:15" ht="12.75">
      <c r="F85" s="3"/>
      <c r="G85" s="3"/>
      <c r="H85" s="3"/>
      <c r="I85" s="3"/>
      <c r="K85" s="1"/>
      <c r="L85" s="2"/>
      <c r="M85" s="1"/>
      <c r="N85" s="1"/>
      <c r="O85" s="2"/>
    </row>
    <row r="86" spans="6:15" ht="12.75">
      <c r="F86" s="3"/>
      <c r="G86" s="3"/>
      <c r="H86" s="3"/>
      <c r="I86" s="3"/>
      <c r="K86" s="1"/>
      <c r="L86" s="2"/>
      <c r="M86" s="1"/>
      <c r="N86" s="1"/>
      <c r="O86" s="2"/>
    </row>
    <row r="87" spans="6:15" ht="12.75">
      <c r="F87" s="3"/>
      <c r="G87" s="3"/>
      <c r="H87" s="3"/>
      <c r="I87" s="3"/>
      <c r="K87" s="1"/>
      <c r="L87" s="2"/>
      <c r="M87" s="1"/>
      <c r="N87" s="1"/>
      <c r="O87" s="2"/>
    </row>
    <row r="88" spans="6:15" ht="12.75">
      <c r="F88" s="3"/>
      <c r="G88" s="3"/>
      <c r="H88" s="3"/>
      <c r="I88" s="3"/>
      <c r="K88" s="1"/>
      <c r="L88" s="2"/>
      <c r="M88" s="1"/>
      <c r="N88" s="1"/>
      <c r="O88" s="2"/>
    </row>
    <row r="89" spans="6:15" ht="12.75">
      <c r="F89" s="3"/>
      <c r="G89" s="3"/>
      <c r="H89" s="3"/>
      <c r="I89" s="3"/>
      <c r="K89" s="1"/>
      <c r="L89" s="2"/>
      <c r="M89" s="1"/>
      <c r="N89" s="1"/>
      <c r="O89" s="2"/>
    </row>
    <row r="90" spans="6:15" ht="12.75">
      <c r="F90" s="3"/>
      <c r="G90" s="3"/>
      <c r="H90" s="3"/>
      <c r="I90" s="3"/>
      <c r="K90" s="1"/>
      <c r="L90" s="2"/>
      <c r="M90" s="1"/>
      <c r="N90" s="1"/>
      <c r="O90" s="2"/>
    </row>
    <row r="91" spans="6:15" ht="12.75">
      <c r="F91" s="3"/>
      <c r="G91" s="3"/>
      <c r="H91" s="3"/>
      <c r="I91" s="3"/>
      <c r="K91" s="1"/>
      <c r="L91" s="2"/>
      <c r="M91" s="1"/>
      <c r="N91" s="1"/>
      <c r="O91" s="2"/>
    </row>
    <row r="92" spans="6:15" ht="12.75">
      <c r="F92" s="3"/>
      <c r="G92" s="3"/>
      <c r="H92" s="3"/>
      <c r="I92" s="3"/>
      <c r="K92" s="1"/>
      <c r="L92" s="2"/>
      <c r="M92" s="1"/>
      <c r="N92" s="1"/>
      <c r="O92" s="2"/>
    </row>
    <row r="93" spans="6:15" ht="12.75">
      <c r="F93" s="3"/>
      <c r="G93" s="3"/>
      <c r="H93" s="3"/>
      <c r="I93" s="3"/>
      <c r="K93" s="1"/>
      <c r="L93" s="2"/>
      <c r="M93" s="1"/>
      <c r="N93" s="1"/>
      <c r="O93" s="2"/>
    </row>
    <row r="94" spans="6:15" ht="12.75">
      <c r="F94" s="3"/>
      <c r="G94" s="3"/>
      <c r="H94" s="3"/>
      <c r="I94" s="3"/>
      <c r="K94" s="1"/>
      <c r="L94" s="2"/>
      <c r="M94" s="1"/>
      <c r="N94" s="1"/>
      <c r="O94" s="2"/>
    </row>
    <row r="95" spans="6:15" ht="12.75">
      <c r="F95" s="3"/>
      <c r="G95" s="3"/>
      <c r="H95" s="3"/>
      <c r="I95" s="3"/>
      <c r="K95" s="1"/>
      <c r="L95" s="2"/>
      <c r="M95" s="1"/>
      <c r="N95" s="1"/>
      <c r="O95" s="2"/>
    </row>
    <row r="96" spans="6:15" ht="12.75">
      <c r="F96" s="3"/>
      <c r="G96" s="3"/>
      <c r="H96" s="3"/>
      <c r="I96" s="3"/>
      <c r="K96" s="1"/>
      <c r="L96" s="2"/>
      <c r="M96" s="1"/>
      <c r="N96" s="1"/>
      <c r="O96" s="2"/>
    </row>
    <row r="97" spans="6:15" ht="12.75">
      <c r="F97" s="3"/>
      <c r="G97" s="3"/>
      <c r="H97" s="3"/>
      <c r="I97" s="3"/>
      <c r="K97" s="1"/>
      <c r="L97" s="2"/>
      <c r="M97" s="1"/>
      <c r="N97" s="1"/>
      <c r="O97" s="2"/>
    </row>
    <row r="98" spans="6:15" ht="12.75">
      <c r="F98" s="3"/>
      <c r="G98" s="3"/>
      <c r="H98" s="3"/>
      <c r="I98" s="3"/>
      <c r="K98" s="1"/>
      <c r="L98" s="2"/>
      <c r="M98" s="1"/>
      <c r="N98" s="1"/>
      <c r="O98" s="2"/>
    </row>
    <row r="99" spans="6:15" ht="12.75">
      <c r="F99" s="3"/>
      <c r="G99" s="3"/>
      <c r="H99" s="3"/>
      <c r="I99" s="3"/>
      <c r="K99" s="1"/>
      <c r="L99" s="2"/>
      <c r="M99" s="1"/>
      <c r="N99" s="1"/>
      <c r="O99" s="2"/>
    </row>
    <row r="100" spans="6:15" ht="12.75">
      <c r="F100" s="3"/>
      <c r="G100" s="3"/>
      <c r="H100" s="3"/>
      <c r="I100" s="3"/>
      <c r="K100" s="1"/>
      <c r="L100" s="2"/>
      <c r="M100" s="1"/>
      <c r="N100" s="1"/>
      <c r="O100" s="2"/>
    </row>
    <row r="101" spans="6:15" ht="12.75">
      <c r="F101" s="3"/>
      <c r="G101" s="3"/>
      <c r="H101" s="3"/>
      <c r="I101" s="3"/>
      <c r="K101" s="1"/>
      <c r="L101" s="2"/>
      <c r="M101" s="1"/>
      <c r="N101" s="1"/>
      <c r="O101" s="2"/>
    </row>
    <row r="102" spans="6:15" ht="12.75">
      <c r="F102" s="3"/>
      <c r="G102" s="3"/>
      <c r="H102" s="3"/>
      <c r="I102" s="3"/>
      <c r="K102" s="1"/>
      <c r="L102" s="2"/>
      <c r="M102" s="1"/>
      <c r="N102" s="1"/>
      <c r="O102" s="2"/>
    </row>
    <row r="103" spans="6:15" ht="12.75">
      <c r="F103" s="3"/>
      <c r="G103" s="3"/>
      <c r="H103" s="3"/>
      <c r="I103" s="3"/>
      <c r="K103" s="1"/>
      <c r="L103" s="2"/>
      <c r="M103" s="1"/>
      <c r="N103" s="1"/>
      <c r="O103" s="2"/>
    </row>
    <row r="104" spans="6:15" ht="12.75">
      <c r="F104" s="3"/>
      <c r="G104" s="3"/>
      <c r="H104" s="3"/>
      <c r="I104" s="3"/>
      <c r="K104" s="1"/>
      <c r="L104" s="2"/>
      <c r="M104" s="1"/>
      <c r="N104" s="1"/>
      <c r="O104" s="2"/>
    </row>
    <row r="105" spans="6:15" ht="12.75">
      <c r="F105" s="3"/>
      <c r="G105" s="3"/>
      <c r="H105" s="3"/>
      <c r="I105" s="3"/>
      <c r="K105" s="1"/>
      <c r="L105" s="2"/>
      <c r="M105" s="1"/>
      <c r="N105" s="1"/>
      <c r="O105" s="2"/>
    </row>
    <row r="106" spans="6:15" ht="12.75">
      <c r="F106" s="3"/>
      <c r="G106" s="3"/>
      <c r="H106" s="3"/>
      <c r="I106" s="3"/>
      <c r="K106" s="1"/>
      <c r="L106" s="2"/>
      <c r="M106" s="1"/>
      <c r="N106" s="1"/>
      <c r="O106" s="2"/>
    </row>
    <row r="107" spans="6:15" ht="12.75">
      <c r="F107" s="3"/>
      <c r="G107" s="3"/>
      <c r="H107" s="3"/>
      <c r="I107" s="3"/>
      <c r="K107" s="1"/>
      <c r="L107" s="2"/>
      <c r="M107" s="1"/>
      <c r="N107" s="1"/>
      <c r="O107" s="2"/>
    </row>
    <row r="108" spans="6:15" ht="12.75">
      <c r="F108" s="3"/>
      <c r="G108" s="3"/>
      <c r="H108" s="3"/>
      <c r="I108" s="3"/>
      <c r="K108" s="1"/>
      <c r="L108" s="2"/>
      <c r="M108" s="1"/>
      <c r="N108" s="1"/>
      <c r="O108" s="2"/>
    </row>
    <row r="109" spans="6:15" ht="12.75">
      <c r="F109" s="3"/>
      <c r="G109" s="3"/>
      <c r="H109" s="3"/>
      <c r="I109" s="3"/>
      <c r="K109" s="1"/>
      <c r="L109" s="2"/>
      <c r="M109" s="1"/>
      <c r="N109" s="1"/>
      <c r="O109" s="2"/>
    </row>
    <row r="110" spans="6:15" ht="12.75">
      <c r="F110" s="3"/>
      <c r="G110" s="3"/>
      <c r="H110" s="3"/>
      <c r="I110" s="3"/>
      <c r="K110" s="1"/>
      <c r="L110" s="2"/>
      <c r="M110" s="1"/>
      <c r="N110" s="1"/>
      <c r="O110" s="2"/>
    </row>
    <row r="111" spans="6:15" ht="12.75">
      <c r="F111" s="3"/>
      <c r="G111" s="3"/>
      <c r="H111" s="3"/>
      <c r="I111" s="3"/>
      <c r="K111" s="1"/>
      <c r="L111" s="2"/>
      <c r="M111" s="1"/>
      <c r="N111" s="1"/>
      <c r="O111" s="2"/>
    </row>
    <row r="112" spans="6:15" ht="12.75">
      <c r="F112" s="3"/>
      <c r="G112" s="3"/>
      <c r="H112" s="3"/>
      <c r="I112" s="3"/>
      <c r="K112" s="1"/>
      <c r="L112" s="2"/>
      <c r="M112" s="1"/>
      <c r="N112" s="1"/>
      <c r="O112" s="2"/>
    </row>
    <row r="113" spans="6:15" ht="12.75">
      <c r="F113" s="3"/>
      <c r="G113" s="3"/>
      <c r="H113" s="3"/>
      <c r="I113" s="3"/>
      <c r="K113" s="1"/>
      <c r="L113" s="2"/>
      <c r="M113" s="1"/>
      <c r="N113" s="1"/>
      <c r="O113" s="2"/>
    </row>
    <row r="114" spans="6:15" ht="12.75">
      <c r="F114" s="3"/>
      <c r="G114" s="3"/>
      <c r="H114" s="3"/>
      <c r="I114" s="3"/>
      <c r="K114" s="1"/>
      <c r="L114" s="2"/>
      <c r="M114" s="1"/>
      <c r="N114" s="1"/>
      <c r="O114" s="2"/>
    </row>
    <row r="115" spans="6:15" ht="12.75">
      <c r="F115" s="3"/>
      <c r="G115" s="3"/>
      <c r="H115" s="3"/>
      <c r="I115" s="3"/>
      <c r="K115" s="1"/>
      <c r="L115" s="2"/>
      <c r="M115" s="1"/>
      <c r="N115" s="1"/>
      <c r="O115" s="2"/>
    </row>
    <row r="116" spans="6:15" ht="12.75">
      <c r="F116" s="3"/>
      <c r="G116" s="3"/>
      <c r="H116" s="3"/>
      <c r="I116" s="3"/>
      <c r="K116" s="1"/>
      <c r="L116" s="2"/>
      <c r="M116" s="1"/>
      <c r="N116" s="1"/>
      <c r="O116" s="2"/>
    </row>
    <row r="117" spans="6:15" ht="12.75">
      <c r="F117" s="3"/>
      <c r="G117" s="3"/>
      <c r="H117" s="3"/>
      <c r="I117" s="3"/>
      <c r="K117" s="1"/>
      <c r="L117" s="2"/>
      <c r="M117" s="1"/>
      <c r="N117" s="1"/>
      <c r="O117" s="2"/>
    </row>
    <row r="118" spans="6:15" ht="12.75">
      <c r="F118" s="3"/>
      <c r="G118" s="3"/>
      <c r="H118" s="3"/>
      <c r="I118" s="3"/>
      <c r="K118" s="1"/>
      <c r="L118" s="2"/>
      <c r="M118" s="1"/>
      <c r="N118" s="1"/>
      <c r="O118" s="2"/>
    </row>
    <row r="119" spans="6:15" ht="12.75">
      <c r="F119" s="3"/>
      <c r="G119" s="3"/>
      <c r="H119" s="3"/>
      <c r="I119" s="3"/>
      <c r="K119" s="1"/>
      <c r="L119" s="2"/>
      <c r="M119" s="1"/>
      <c r="N119" s="1"/>
      <c r="O119" s="2"/>
    </row>
    <row r="120" spans="6:15" ht="12.75">
      <c r="F120" s="3"/>
      <c r="G120" s="3"/>
      <c r="H120" s="3"/>
      <c r="I120" s="3"/>
      <c r="K120" s="1"/>
      <c r="L120" s="2"/>
      <c r="M120" s="1"/>
      <c r="N120" s="1"/>
      <c r="O120" s="2"/>
    </row>
    <row r="121" spans="6:15" ht="12.75">
      <c r="F121" s="3"/>
      <c r="G121" s="3"/>
      <c r="H121" s="3"/>
      <c r="I121" s="3"/>
      <c r="K121" s="1"/>
      <c r="L121" s="2"/>
      <c r="M121" s="1"/>
      <c r="N121" s="1"/>
      <c r="O121" s="2"/>
    </row>
    <row r="122" spans="6:15" ht="12.75">
      <c r="F122" s="3"/>
      <c r="G122" s="3"/>
      <c r="H122" s="3"/>
      <c r="I122" s="3"/>
      <c r="K122" s="1"/>
      <c r="L122" s="2"/>
      <c r="M122" s="1"/>
      <c r="N122" s="1"/>
      <c r="O122" s="2"/>
    </row>
    <row r="123" spans="6:15" ht="12.75">
      <c r="F123" s="3"/>
      <c r="G123" s="3"/>
      <c r="H123" s="3"/>
      <c r="I123" s="3"/>
      <c r="K123" s="1"/>
      <c r="L123" s="2"/>
      <c r="M123" s="1"/>
      <c r="N123" s="1"/>
      <c r="O123" s="2"/>
    </row>
    <row r="124" spans="6:15" ht="12.75">
      <c r="F124" s="3"/>
      <c r="G124" s="3"/>
      <c r="H124" s="3"/>
      <c r="I124" s="3"/>
      <c r="K124" s="1"/>
      <c r="L124" s="2"/>
      <c r="M124" s="1"/>
      <c r="N124" s="1"/>
      <c r="O124" s="2"/>
    </row>
    <row r="125" spans="6:15" ht="12.75">
      <c r="F125" s="3"/>
      <c r="G125" s="3"/>
      <c r="H125" s="3"/>
      <c r="I125" s="3"/>
      <c r="K125" s="1"/>
      <c r="L125" s="2"/>
      <c r="M125" s="1"/>
      <c r="N125" s="1"/>
      <c r="O125" s="2"/>
    </row>
    <row r="126" spans="6:15" ht="12.75">
      <c r="F126" s="3"/>
      <c r="G126" s="3"/>
      <c r="H126" s="3"/>
      <c r="I126" s="3"/>
      <c r="K126" s="1"/>
      <c r="L126" s="2"/>
      <c r="M126" s="1"/>
      <c r="N126" s="1"/>
      <c r="O126" s="2"/>
    </row>
    <row r="127" spans="6:15" ht="12.75">
      <c r="F127" s="3"/>
      <c r="G127" s="3"/>
      <c r="H127" s="3"/>
      <c r="I127" s="3"/>
      <c r="K127" s="1"/>
      <c r="L127" s="2"/>
      <c r="M127" s="1"/>
      <c r="N127" s="1"/>
      <c r="O127" s="2"/>
    </row>
    <row r="128" spans="6:15" ht="12.75">
      <c r="F128" s="3"/>
      <c r="G128" s="3"/>
      <c r="H128" s="3"/>
      <c r="I128" s="3"/>
      <c r="K128" s="1"/>
      <c r="L128" s="2"/>
      <c r="M128" s="1"/>
      <c r="N128" s="1"/>
      <c r="O128" s="2"/>
    </row>
    <row r="129" spans="6:15" ht="12.75">
      <c r="F129" s="3"/>
      <c r="G129" s="3"/>
      <c r="H129" s="3"/>
      <c r="I129" s="3"/>
      <c r="K129" s="1"/>
      <c r="L129" s="2"/>
      <c r="M129" s="1"/>
      <c r="N129" s="1"/>
      <c r="O129" s="2"/>
    </row>
    <row r="130" spans="6:15" ht="12.75">
      <c r="F130" s="3"/>
      <c r="G130" s="3"/>
      <c r="H130" s="3"/>
      <c r="I130" s="3"/>
      <c r="K130" s="1"/>
      <c r="L130" s="2"/>
      <c r="M130" s="1"/>
      <c r="N130" s="1"/>
      <c r="O130" s="2"/>
    </row>
    <row r="131" spans="6:15" ht="12.75">
      <c r="F131" s="3"/>
      <c r="G131" s="3"/>
      <c r="H131" s="3"/>
      <c r="I131" s="3"/>
      <c r="K131" s="1"/>
      <c r="L131" s="2"/>
      <c r="M131" s="1"/>
      <c r="N131" s="1"/>
      <c r="O131" s="2"/>
    </row>
    <row r="132" spans="6:15" ht="12.75">
      <c r="F132" s="3"/>
      <c r="G132" s="3"/>
      <c r="H132" s="3"/>
      <c r="I132" s="3"/>
      <c r="K132" s="1"/>
      <c r="L132" s="2"/>
      <c r="M132" s="1"/>
      <c r="N132" s="1"/>
      <c r="O132" s="2"/>
    </row>
    <row r="133" spans="6:15" ht="12.75">
      <c r="F133" s="3"/>
      <c r="G133" s="3"/>
      <c r="H133" s="3"/>
      <c r="I133" s="3"/>
      <c r="K133" s="1"/>
      <c r="L133" s="2"/>
      <c r="M133" s="1"/>
      <c r="N133" s="1"/>
      <c r="O133" s="2"/>
    </row>
    <row r="134" spans="6:15" ht="12.75">
      <c r="F134" s="3"/>
      <c r="G134" s="3"/>
      <c r="H134" s="3"/>
      <c r="I134" s="3"/>
      <c r="K134" s="1"/>
      <c r="L134" s="2"/>
      <c r="M134" s="1"/>
      <c r="N134" s="1"/>
      <c r="O134" s="2"/>
    </row>
    <row r="135" spans="6:15" ht="12.75">
      <c r="F135" s="3"/>
      <c r="G135" s="3"/>
      <c r="H135" s="3"/>
      <c r="I135" s="3"/>
      <c r="K135" s="1"/>
      <c r="L135" s="2"/>
      <c r="M135" s="1"/>
      <c r="N135" s="1"/>
      <c r="O135" s="2"/>
    </row>
    <row r="136" spans="6:15" ht="12.75">
      <c r="F136" s="3"/>
      <c r="G136" s="3"/>
      <c r="H136" s="3"/>
      <c r="I136" s="3"/>
      <c r="K136" s="1"/>
      <c r="L136" s="2"/>
      <c r="M136" s="1"/>
      <c r="N136" s="1"/>
      <c r="O136" s="2"/>
    </row>
    <row r="137" spans="6:15" ht="12.75">
      <c r="F137" s="3"/>
      <c r="G137" s="3"/>
      <c r="H137" s="3"/>
      <c r="I137" s="3"/>
      <c r="K137" s="1"/>
      <c r="L137" s="2"/>
      <c r="M137" s="1"/>
      <c r="N137" s="1"/>
      <c r="O137" s="2"/>
    </row>
    <row r="138" spans="6:15" ht="12.75">
      <c r="F138" s="3"/>
      <c r="G138" s="3"/>
      <c r="H138" s="3"/>
      <c r="I138" s="3"/>
      <c r="K138" s="1"/>
      <c r="L138" s="2"/>
      <c r="M138" s="1"/>
      <c r="N138" s="1"/>
      <c r="O138" s="2"/>
    </row>
    <row r="139" spans="6:15" ht="12.75">
      <c r="F139" s="3"/>
      <c r="G139" s="3"/>
      <c r="H139" s="3"/>
      <c r="I139" s="3"/>
      <c r="K139" s="1"/>
      <c r="L139" s="2"/>
      <c r="M139" s="1"/>
      <c r="N139" s="1"/>
      <c r="O139" s="2"/>
    </row>
    <row r="140" spans="6:15" ht="12.75">
      <c r="F140" s="3"/>
      <c r="G140" s="3"/>
      <c r="H140" s="3"/>
      <c r="I140" s="3"/>
      <c r="K140" s="1"/>
      <c r="L140" s="2"/>
      <c r="M140" s="1"/>
      <c r="N140" s="1"/>
      <c r="O140" s="2"/>
    </row>
    <row r="141" spans="6:15" ht="12.75">
      <c r="F141" s="3"/>
      <c r="G141" s="3"/>
      <c r="H141" s="3"/>
      <c r="I141" s="3"/>
      <c r="K141" s="1"/>
      <c r="L141" s="2"/>
      <c r="M141" s="1"/>
      <c r="N141" s="1"/>
      <c r="O141" s="2"/>
    </row>
    <row r="142" spans="6:15" ht="12.75">
      <c r="F142" s="3"/>
      <c r="G142" s="3"/>
      <c r="H142" s="3"/>
      <c r="I142" s="3"/>
      <c r="K142" s="1"/>
      <c r="L142" s="2"/>
      <c r="M142" s="1"/>
      <c r="N142" s="1"/>
      <c r="O142" s="2"/>
    </row>
    <row r="143" spans="6:15" ht="12.75">
      <c r="F143" s="3"/>
      <c r="G143" s="3"/>
      <c r="H143" s="3"/>
      <c r="I143" s="3"/>
      <c r="K143" s="1"/>
      <c r="L143" s="2"/>
      <c r="M143" s="1"/>
      <c r="N143" s="1"/>
      <c r="O143" s="2"/>
    </row>
    <row r="144" spans="6:15" ht="12.75">
      <c r="F144" s="3"/>
      <c r="G144" s="3"/>
      <c r="H144" s="3"/>
      <c r="I144" s="3"/>
      <c r="K144" s="1"/>
      <c r="L144" s="2"/>
      <c r="M144" s="1"/>
      <c r="N144" s="1"/>
      <c r="O144" s="2"/>
    </row>
    <row r="145" spans="6:15" ht="12.75">
      <c r="F145" s="3"/>
      <c r="G145" s="3"/>
      <c r="H145" s="3"/>
      <c r="I145" s="3"/>
      <c r="K145" s="1"/>
      <c r="L145" s="2"/>
      <c r="M145" s="1"/>
      <c r="N145" s="1"/>
      <c r="O145" s="2"/>
    </row>
    <row r="146" spans="6:15" ht="12.75">
      <c r="F146" s="3"/>
      <c r="G146" s="3"/>
      <c r="H146" s="3"/>
      <c r="I146" s="3"/>
      <c r="K146" s="1"/>
      <c r="L146" s="2"/>
      <c r="M146" s="1"/>
      <c r="N146" s="1"/>
      <c r="O146" s="2"/>
    </row>
    <row r="147" spans="6:15" ht="12.75">
      <c r="F147" s="3"/>
      <c r="G147" s="3"/>
      <c r="H147" s="3"/>
      <c r="I147" s="3"/>
      <c r="K147" s="1"/>
      <c r="L147" s="2"/>
      <c r="M147" s="1"/>
      <c r="N147" s="1"/>
      <c r="O147" s="2"/>
    </row>
    <row r="148" spans="6:15" ht="12.75">
      <c r="F148" s="3"/>
      <c r="G148" s="3"/>
      <c r="H148" s="3"/>
      <c r="I148" s="3"/>
      <c r="K148" s="1"/>
      <c r="L148" s="2"/>
      <c r="M148" s="1"/>
      <c r="N148" s="1"/>
      <c r="O148" s="2"/>
    </row>
    <row r="149" spans="6:15" ht="12.75">
      <c r="F149" s="3"/>
      <c r="G149" s="3"/>
      <c r="H149" s="3"/>
      <c r="I149" s="3"/>
      <c r="K149" s="1"/>
      <c r="L149" s="2"/>
      <c r="M149" s="1"/>
      <c r="N149" s="1"/>
      <c r="O149" s="2"/>
    </row>
    <row r="150" spans="6:15" ht="12.75">
      <c r="F150" s="3"/>
      <c r="G150" s="3"/>
      <c r="H150" s="3"/>
      <c r="I150" s="3"/>
      <c r="K150" s="1"/>
      <c r="L150" s="2"/>
      <c r="M150" s="1"/>
      <c r="N150" s="1"/>
      <c r="O150" s="2"/>
    </row>
    <row r="151" spans="6:15" ht="12.75">
      <c r="F151" s="3"/>
      <c r="G151" s="3"/>
      <c r="H151" s="3"/>
      <c r="I151" s="3"/>
      <c r="K151" s="1"/>
      <c r="L151" s="2"/>
      <c r="M151" s="1"/>
      <c r="N151" s="1"/>
      <c r="O151" s="2"/>
    </row>
    <row r="152" spans="6:15" ht="12.75">
      <c r="F152" s="3"/>
      <c r="G152" s="3"/>
      <c r="H152" s="3"/>
      <c r="I152" s="3"/>
      <c r="K152" s="1"/>
      <c r="L152" s="2"/>
      <c r="M152" s="1"/>
      <c r="N152" s="1"/>
      <c r="O152" s="2"/>
    </row>
    <row r="153" spans="6:15" ht="12.75">
      <c r="F153" s="3"/>
      <c r="G153" s="3"/>
      <c r="H153" s="3"/>
      <c r="I153" s="3"/>
      <c r="K153" s="1"/>
      <c r="L153" s="2"/>
      <c r="M153" s="1"/>
      <c r="N153" s="1"/>
      <c r="O153" s="2"/>
    </row>
    <row r="154" spans="6:15" ht="12.75">
      <c r="F154" s="3"/>
      <c r="G154" s="3"/>
      <c r="H154" s="3"/>
      <c r="I154" s="3"/>
      <c r="K154" s="1"/>
      <c r="L154" s="2"/>
      <c r="M154" s="1"/>
      <c r="N154" s="1"/>
      <c r="O154" s="2"/>
    </row>
    <row r="155" spans="6:15" ht="12.75">
      <c r="F155" s="3"/>
      <c r="G155" s="3"/>
      <c r="H155" s="3"/>
      <c r="I155" s="3"/>
      <c r="K155" s="1"/>
      <c r="L155" s="2"/>
      <c r="M155" s="1"/>
      <c r="N155" s="1"/>
      <c r="O155" s="2"/>
    </row>
    <row r="156" spans="6:15" ht="12.75">
      <c r="F156" s="3"/>
      <c r="G156" s="3"/>
      <c r="H156" s="3"/>
      <c r="I156" s="3"/>
      <c r="K156" s="1"/>
      <c r="L156" s="2"/>
      <c r="M156" s="1"/>
      <c r="N156" s="1"/>
      <c r="O156" s="2"/>
    </row>
    <row r="157" spans="6:15" ht="12.75">
      <c r="F157" s="3"/>
      <c r="G157" s="3"/>
      <c r="H157" s="3"/>
      <c r="I157" s="3"/>
      <c r="K157" s="1"/>
      <c r="L157" s="2"/>
      <c r="M157" s="1"/>
      <c r="N157" s="1"/>
      <c r="O157" s="2"/>
    </row>
    <row r="158" spans="6:15" ht="12.75">
      <c r="F158" s="3"/>
      <c r="G158" s="3"/>
      <c r="H158" s="3"/>
      <c r="I158" s="3"/>
      <c r="K158" s="1"/>
      <c r="L158" s="2"/>
      <c r="M158" s="1"/>
      <c r="N158" s="1"/>
      <c r="O158" s="2"/>
    </row>
    <row r="159" spans="6:15" ht="12.75">
      <c r="F159" s="3"/>
      <c r="G159" s="3"/>
      <c r="H159" s="3"/>
      <c r="I159" s="3"/>
      <c r="K159" s="1"/>
      <c r="L159" s="2"/>
      <c r="M159" s="1"/>
      <c r="N159" s="1"/>
      <c r="O159" s="2"/>
    </row>
    <row r="160" spans="6:15" ht="12.75">
      <c r="F160" s="3"/>
      <c r="G160" s="3"/>
      <c r="H160" s="3"/>
      <c r="I160" s="3"/>
      <c r="K160" s="1"/>
      <c r="L160" s="2"/>
      <c r="M160" s="1"/>
      <c r="N160" s="1"/>
      <c r="O160" s="2"/>
    </row>
    <row r="161" spans="6:15" ht="12.75">
      <c r="F161" s="3"/>
      <c r="G161" s="3"/>
      <c r="H161" s="3"/>
      <c r="I161" s="3"/>
      <c r="K161" s="1"/>
      <c r="L161" s="2"/>
      <c r="M161" s="1"/>
      <c r="N161" s="1"/>
      <c r="O161" s="2"/>
    </row>
    <row r="162" spans="6:15" ht="12.75">
      <c r="F162" s="3"/>
      <c r="G162" s="3"/>
      <c r="H162" s="3"/>
      <c r="I162" s="3"/>
      <c r="K162" s="1"/>
      <c r="L162" s="2"/>
      <c r="M162" s="1"/>
      <c r="N162" s="1"/>
      <c r="O162" s="2"/>
    </row>
    <row r="163" spans="6:15" ht="12.75">
      <c r="F163" s="3"/>
      <c r="G163" s="3"/>
      <c r="H163" s="3"/>
      <c r="I163" s="3"/>
      <c r="K163" s="1"/>
      <c r="L163" s="2"/>
      <c r="M163" s="1"/>
      <c r="N163" s="1"/>
      <c r="O163" s="2"/>
    </row>
    <row r="164" spans="6:15" ht="12.75">
      <c r="F164" s="3"/>
      <c r="G164" s="3"/>
      <c r="H164" s="3"/>
      <c r="I164" s="3"/>
      <c r="K164" s="1"/>
      <c r="L164" s="2"/>
      <c r="M164" s="1"/>
      <c r="N164" s="1"/>
      <c r="O164" s="2"/>
    </row>
    <row r="165" spans="6:15" ht="12.75">
      <c r="F165" s="3"/>
      <c r="G165" s="3"/>
      <c r="H165" s="3"/>
      <c r="I165" s="3"/>
      <c r="K165" s="1"/>
      <c r="L165" s="2"/>
      <c r="M165" s="1"/>
      <c r="N165" s="1"/>
      <c r="O165" s="2"/>
    </row>
    <row r="166" spans="6:15" ht="12.75">
      <c r="F166" s="3"/>
      <c r="G166" s="3"/>
      <c r="H166" s="3"/>
      <c r="I166" s="3"/>
      <c r="K166" s="1"/>
      <c r="L166" s="2"/>
      <c r="M166" s="1"/>
      <c r="N166" s="1"/>
      <c r="O166" s="2"/>
    </row>
    <row r="167" spans="6:15" ht="12.75">
      <c r="F167" s="3"/>
      <c r="G167" s="3"/>
      <c r="H167" s="3"/>
      <c r="I167" s="3"/>
      <c r="K167" s="1"/>
      <c r="L167" s="2"/>
      <c r="M167" s="1"/>
      <c r="N167" s="1"/>
      <c r="O167" s="2"/>
    </row>
    <row r="168" spans="6:15" ht="12.75">
      <c r="F168" s="3"/>
      <c r="G168" s="3"/>
      <c r="H168" s="3"/>
      <c r="I168" s="3"/>
      <c r="K168" s="1"/>
      <c r="L168" s="2"/>
      <c r="M168" s="1"/>
      <c r="N168" s="1"/>
      <c r="O168" s="2"/>
    </row>
    <row r="169" spans="6:15" ht="12.75">
      <c r="F169" s="3"/>
      <c r="G169" s="3"/>
      <c r="H169" s="3"/>
      <c r="I169" s="3"/>
      <c r="K169" s="1"/>
      <c r="L169" s="2"/>
      <c r="M169" s="1"/>
      <c r="N169" s="1"/>
      <c r="O169" s="2"/>
    </row>
    <row r="170" spans="6:15" ht="12.75">
      <c r="F170" s="3"/>
      <c r="G170" s="3"/>
      <c r="H170" s="3"/>
      <c r="I170" s="3"/>
      <c r="K170" s="1"/>
      <c r="L170" s="2"/>
      <c r="M170" s="1"/>
      <c r="N170" s="1"/>
      <c r="O170" s="2"/>
    </row>
    <row r="171" spans="6:15" ht="12.75">
      <c r="F171" s="3"/>
      <c r="G171" s="3"/>
      <c r="H171" s="3"/>
      <c r="I171" s="3"/>
      <c r="K171" s="1"/>
      <c r="L171" s="2"/>
      <c r="M171" s="1"/>
      <c r="N171" s="1"/>
      <c r="O171" s="2"/>
    </row>
    <row r="172" spans="6:15" ht="12.75">
      <c r="F172" s="3"/>
      <c r="G172" s="3"/>
      <c r="H172" s="3"/>
      <c r="I172" s="3"/>
      <c r="K172" s="1"/>
      <c r="L172" s="2"/>
      <c r="M172" s="1"/>
      <c r="N172" s="1"/>
      <c r="O172" s="2"/>
    </row>
    <row r="173" spans="6:15" ht="12.75">
      <c r="F173" s="3"/>
      <c r="G173" s="3"/>
      <c r="H173" s="3"/>
      <c r="I173" s="3"/>
      <c r="K173" s="1"/>
      <c r="L173" s="2"/>
      <c r="M173" s="1"/>
      <c r="N173" s="1"/>
      <c r="O173" s="2"/>
    </row>
    <row r="174" spans="6:15" ht="12.75">
      <c r="F174" s="3"/>
      <c r="G174" s="3"/>
      <c r="H174" s="3"/>
      <c r="I174" s="3"/>
      <c r="K174" s="1"/>
      <c r="L174" s="2"/>
      <c r="M174" s="1"/>
      <c r="N174" s="1"/>
      <c r="O174" s="2"/>
    </row>
    <row r="175" spans="6:15" ht="12.75">
      <c r="F175" s="3"/>
      <c r="G175" s="3"/>
      <c r="H175" s="3"/>
      <c r="I175" s="3"/>
      <c r="K175" s="1"/>
      <c r="L175" s="2"/>
      <c r="M175" s="1"/>
      <c r="N175" s="1"/>
      <c r="O175" s="2"/>
    </row>
    <row r="176" spans="6:15" ht="12.75">
      <c r="F176" s="3"/>
      <c r="G176" s="3"/>
      <c r="H176" s="3"/>
      <c r="I176" s="3"/>
      <c r="K176" s="1"/>
      <c r="L176" s="2"/>
      <c r="M176" s="1"/>
      <c r="N176" s="1"/>
      <c r="O176" s="2"/>
    </row>
    <row r="177" spans="6:15" ht="12.75">
      <c r="F177" s="3"/>
      <c r="G177" s="3"/>
      <c r="H177" s="3"/>
      <c r="I177" s="3"/>
      <c r="K177" s="1"/>
      <c r="L177" s="2"/>
      <c r="M177" s="1"/>
      <c r="N177" s="1"/>
      <c r="O177" s="2"/>
    </row>
    <row r="178" spans="6:15" ht="12.75">
      <c r="F178" s="3"/>
      <c r="G178" s="3"/>
      <c r="H178" s="3"/>
      <c r="I178" s="3"/>
      <c r="K178" s="1"/>
      <c r="L178" s="2"/>
      <c r="M178" s="1"/>
      <c r="N178" s="1"/>
      <c r="O178" s="2"/>
    </row>
    <row r="179" spans="6:15" ht="12.75">
      <c r="F179" s="3"/>
      <c r="G179" s="3"/>
      <c r="H179" s="3"/>
      <c r="I179" s="3"/>
      <c r="K179" s="1"/>
      <c r="L179" s="2"/>
      <c r="M179" s="1"/>
      <c r="N179" s="1"/>
      <c r="O179" s="2"/>
    </row>
    <row r="180" spans="6:15" ht="12.75">
      <c r="F180" s="3"/>
      <c r="G180" s="3"/>
      <c r="H180" s="3"/>
      <c r="I180" s="3"/>
      <c r="K180" s="1"/>
      <c r="L180" s="2"/>
      <c r="M180" s="1"/>
      <c r="N180" s="1"/>
      <c r="O180" s="2"/>
    </row>
    <row r="181" spans="6:15" ht="12.75">
      <c r="F181" s="3"/>
      <c r="G181" s="3"/>
      <c r="H181" s="3"/>
      <c r="I181" s="3"/>
      <c r="K181" s="1"/>
      <c r="L181" s="2"/>
      <c r="M181" s="1"/>
      <c r="N181" s="1"/>
      <c r="O181" s="2"/>
    </row>
    <row r="182" spans="6:15" ht="12.75">
      <c r="F182" s="3"/>
      <c r="G182" s="3"/>
      <c r="H182" s="3"/>
      <c r="I182" s="3"/>
      <c r="K182" s="1"/>
      <c r="L182" s="2"/>
      <c r="M182" s="1"/>
      <c r="N182" s="1"/>
      <c r="O182" s="2"/>
    </row>
    <row r="183" spans="6:15" ht="12.75">
      <c r="F183" s="3"/>
      <c r="G183" s="3"/>
      <c r="H183" s="3"/>
      <c r="I183" s="3"/>
      <c r="K183" s="1"/>
      <c r="L183" s="2"/>
      <c r="M183" s="1"/>
      <c r="N183" s="1"/>
      <c r="O183" s="2"/>
    </row>
    <row r="184" spans="6:15" ht="12.75">
      <c r="F184" s="3"/>
      <c r="G184" s="3"/>
      <c r="H184" s="3"/>
      <c r="I184" s="3"/>
      <c r="K184" s="1"/>
      <c r="L184" s="2"/>
      <c r="M184" s="1"/>
      <c r="N184" s="1"/>
      <c r="O184" s="2"/>
    </row>
    <row r="185" spans="6:15" ht="12.75">
      <c r="F185" s="3"/>
      <c r="G185" s="3"/>
      <c r="H185" s="3"/>
      <c r="I185" s="3"/>
      <c r="K185" s="1"/>
      <c r="L185" s="2"/>
      <c r="M185" s="1"/>
      <c r="N185" s="1"/>
      <c r="O185" s="2"/>
    </row>
    <row r="186" spans="6:15" ht="12.75">
      <c r="F186" s="3"/>
      <c r="G186" s="3"/>
      <c r="H186" s="3"/>
      <c r="I186" s="3"/>
      <c r="K186" s="1"/>
      <c r="L186" s="2"/>
      <c r="M186" s="1"/>
      <c r="N186" s="1"/>
      <c r="O186" s="2"/>
    </row>
    <row r="187" spans="6:15" ht="12.75">
      <c r="F187" s="3"/>
      <c r="G187" s="3"/>
      <c r="H187" s="3"/>
      <c r="I187" s="3"/>
      <c r="K187" s="1"/>
      <c r="L187" s="2"/>
      <c r="M187" s="1"/>
      <c r="N187" s="1"/>
      <c r="O187" s="2"/>
    </row>
    <row r="188" spans="6:15" ht="12.75">
      <c r="F188" s="3"/>
      <c r="G188" s="3"/>
      <c r="H188" s="3"/>
      <c r="I188" s="3"/>
      <c r="K188" s="1"/>
      <c r="L188" s="2"/>
      <c r="M188" s="1"/>
      <c r="N188" s="1"/>
      <c r="O188" s="2"/>
    </row>
    <row r="189" spans="6:15" ht="12.75">
      <c r="F189" s="3"/>
      <c r="G189" s="3"/>
      <c r="H189" s="3"/>
      <c r="I189" s="3"/>
      <c r="K189" s="1"/>
      <c r="L189" s="2"/>
      <c r="M189" s="1"/>
      <c r="N189" s="1"/>
      <c r="O189" s="2"/>
    </row>
    <row r="190" spans="6:15" ht="12.75">
      <c r="F190" s="3"/>
      <c r="G190" s="3"/>
      <c r="H190" s="3"/>
      <c r="I190" s="3"/>
      <c r="K190" s="1"/>
      <c r="L190" s="2"/>
      <c r="M190" s="1"/>
      <c r="N190" s="1"/>
      <c r="O190" s="2"/>
    </row>
    <row r="191" spans="6:15" ht="12.75">
      <c r="F191" s="3"/>
      <c r="G191" s="3"/>
      <c r="H191" s="3"/>
      <c r="I191" s="3"/>
      <c r="K191" s="1"/>
      <c r="L191" s="2"/>
      <c r="M191" s="1"/>
      <c r="N191" s="1"/>
      <c r="O191" s="2"/>
    </row>
    <row r="192" spans="6:15" ht="12.75">
      <c r="F192" s="3"/>
      <c r="G192" s="3"/>
      <c r="H192" s="3"/>
      <c r="I192" s="3"/>
      <c r="K192" s="1"/>
      <c r="L192" s="2"/>
      <c r="M192" s="1"/>
      <c r="N192" s="1"/>
      <c r="O192" s="2"/>
    </row>
    <row r="193" spans="6:15" ht="12.75">
      <c r="F193" s="3"/>
      <c r="G193" s="3"/>
      <c r="H193" s="3"/>
      <c r="I193" s="3"/>
      <c r="K193" s="1"/>
      <c r="L193" s="2"/>
      <c r="M193" s="1"/>
      <c r="N193" s="1"/>
      <c r="O193" s="2"/>
    </row>
    <row r="194" spans="6:15" ht="12.75">
      <c r="F194" s="3"/>
      <c r="G194" s="3"/>
      <c r="H194" s="3"/>
      <c r="I194" s="3"/>
      <c r="K194" s="1"/>
      <c r="L194" s="2"/>
      <c r="M194" s="1"/>
      <c r="N194" s="1"/>
      <c r="O194" s="2"/>
    </row>
    <row r="195" spans="6:15" ht="12.75">
      <c r="F195" s="3"/>
      <c r="G195" s="3"/>
      <c r="H195" s="3"/>
      <c r="I195" s="3"/>
      <c r="K195" s="1"/>
      <c r="L195" s="2"/>
      <c r="M195" s="1"/>
      <c r="N195" s="1"/>
      <c r="O195" s="2"/>
    </row>
    <row r="196" spans="6:15" ht="12.75">
      <c r="F196" s="3"/>
      <c r="G196" s="3"/>
      <c r="H196" s="3"/>
      <c r="I196" s="3"/>
      <c r="K196" s="1"/>
      <c r="L196" s="2"/>
      <c r="M196" s="1"/>
      <c r="N196" s="1"/>
      <c r="O196" s="2"/>
    </row>
    <row r="197" spans="6:15" ht="12.75">
      <c r="F197" s="3"/>
      <c r="G197" s="3"/>
      <c r="H197" s="3"/>
      <c r="I197" s="3"/>
      <c r="K197" s="1"/>
      <c r="L197" s="2"/>
      <c r="M197" s="1"/>
      <c r="N197" s="1"/>
      <c r="O197" s="2"/>
    </row>
    <row r="198" spans="6:15" ht="12.75">
      <c r="F198" s="3"/>
      <c r="G198" s="3"/>
      <c r="H198" s="3"/>
      <c r="I198" s="3"/>
      <c r="K198" s="1"/>
      <c r="L198" s="2"/>
      <c r="M198" s="1"/>
      <c r="N198" s="1"/>
      <c r="O198" s="2"/>
    </row>
    <row r="199" spans="6:15" ht="12.75">
      <c r="F199" s="3"/>
      <c r="G199" s="3"/>
      <c r="H199" s="3"/>
      <c r="I199" s="3"/>
      <c r="K199" s="1"/>
      <c r="L199" s="2"/>
      <c r="M199" s="1"/>
      <c r="N199" s="1"/>
      <c r="O199" s="2"/>
    </row>
    <row r="200" spans="6:15" ht="12.75">
      <c r="F200" s="3"/>
      <c r="G200" s="3"/>
      <c r="H200" s="3"/>
      <c r="I200" s="3"/>
      <c r="K200" s="1"/>
      <c r="L200" s="2"/>
      <c r="M200" s="1"/>
      <c r="N200" s="1"/>
      <c r="O200" s="2"/>
    </row>
    <row r="201" spans="6:15" ht="12.75">
      <c r="F201" s="3"/>
      <c r="G201" s="3"/>
      <c r="H201" s="3"/>
      <c r="I201" s="3"/>
      <c r="K201" s="1"/>
      <c r="L201" s="2"/>
      <c r="M201" s="1"/>
      <c r="N201" s="1"/>
      <c r="O201" s="2"/>
    </row>
    <row r="202" spans="6:15" ht="12.75">
      <c r="F202" s="3"/>
      <c r="G202" s="3"/>
      <c r="H202" s="3"/>
      <c r="I202" s="3"/>
      <c r="K202" s="1"/>
      <c r="L202" s="2"/>
      <c r="M202" s="1"/>
      <c r="N202" s="1"/>
      <c r="O202" s="2"/>
    </row>
    <row r="203" spans="6:15" ht="12.75">
      <c r="F203" s="3"/>
      <c r="G203" s="3"/>
      <c r="H203" s="3"/>
      <c r="I203" s="3"/>
      <c r="K203" s="1"/>
      <c r="L203" s="2"/>
      <c r="M203" s="1"/>
      <c r="N203" s="1"/>
      <c r="O203" s="2"/>
    </row>
    <row r="204" spans="6:15" ht="12.75">
      <c r="F204" s="3"/>
      <c r="G204" s="3"/>
      <c r="H204" s="3"/>
      <c r="I204" s="3"/>
      <c r="K204" s="1"/>
      <c r="L204" s="2"/>
      <c r="M204" s="1"/>
      <c r="N204" s="1"/>
      <c r="O204" s="2"/>
    </row>
    <row r="205" spans="6:15" ht="12.75">
      <c r="F205" s="3"/>
      <c r="G205" s="3"/>
      <c r="H205" s="3"/>
      <c r="I205" s="3"/>
      <c r="K205" s="1"/>
      <c r="L205" s="2"/>
      <c r="M205" s="1"/>
      <c r="N205" s="1"/>
      <c r="O205" s="2"/>
    </row>
    <row r="206" spans="6:15" ht="12.75">
      <c r="F206" s="3"/>
      <c r="G206" s="3"/>
      <c r="H206" s="3"/>
      <c r="I206" s="3"/>
      <c r="K206" s="1"/>
      <c r="L206" s="2"/>
      <c r="M206" s="1"/>
      <c r="N206" s="1"/>
      <c r="O206" s="2"/>
    </row>
    <row r="207" spans="6:15" ht="12.75">
      <c r="F207" s="3"/>
      <c r="G207" s="3"/>
      <c r="H207" s="3"/>
      <c r="I207" s="3"/>
      <c r="K207" s="1"/>
      <c r="L207" s="2"/>
      <c r="M207" s="1"/>
      <c r="N207" s="1"/>
      <c r="O207" s="2"/>
    </row>
    <row r="208" spans="6:15" ht="12.75">
      <c r="F208" s="3"/>
      <c r="G208" s="3"/>
      <c r="H208" s="3"/>
      <c r="I208" s="3"/>
      <c r="K208" s="1"/>
      <c r="L208" s="2"/>
      <c r="M208" s="1"/>
      <c r="N208" s="1"/>
      <c r="O208" s="2"/>
    </row>
    <row r="209" spans="6:15" ht="12.75">
      <c r="F209" s="3"/>
      <c r="G209" s="3"/>
      <c r="H209" s="3"/>
      <c r="I209" s="3"/>
      <c r="K209" s="1"/>
      <c r="L209" s="2"/>
      <c r="M209" s="1"/>
      <c r="N209" s="1"/>
      <c r="O209" s="2"/>
    </row>
    <row r="210" spans="6:15" ht="12.75">
      <c r="F210" s="3"/>
      <c r="G210" s="3"/>
      <c r="H210" s="3"/>
      <c r="I210" s="3"/>
      <c r="K210" s="1"/>
      <c r="L210" s="2"/>
      <c r="M210" s="1"/>
      <c r="N210" s="1"/>
      <c r="O210" s="2"/>
    </row>
    <row r="211" spans="6:15" ht="12.75">
      <c r="F211" s="3"/>
      <c r="G211" s="3"/>
      <c r="H211" s="3"/>
      <c r="I211" s="3"/>
      <c r="K211" s="1"/>
      <c r="L211" s="2"/>
      <c r="M211" s="1"/>
      <c r="N211" s="1"/>
      <c r="O211" s="2"/>
    </row>
    <row r="212" spans="6:15" ht="12.75">
      <c r="F212" s="3"/>
      <c r="G212" s="3"/>
      <c r="H212" s="3"/>
      <c r="I212" s="3"/>
      <c r="K212" s="1"/>
      <c r="L212" s="2"/>
      <c r="M212" s="1"/>
      <c r="N212" s="1"/>
      <c r="O212" s="2"/>
    </row>
    <row r="213" spans="6:15" ht="12.75">
      <c r="F213" s="3"/>
      <c r="G213" s="3"/>
      <c r="H213" s="3"/>
      <c r="I213" s="3"/>
      <c r="K213" s="1"/>
      <c r="L213" s="2"/>
      <c r="M213" s="1"/>
      <c r="N213" s="1"/>
      <c r="O213" s="2"/>
    </row>
    <row r="214" spans="6:15" ht="12.75">
      <c r="F214" s="3"/>
      <c r="G214" s="3"/>
      <c r="H214" s="3"/>
      <c r="I214" s="3"/>
      <c r="K214" s="1"/>
      <c r="L214" s="2"/>
      <c r="M214" s="1"/>
      <c r="N214" s="1"/>
      <c r="O214" s="2"/>
    </row>
    <row r="215" spans="6:15" ht="12.75">
      <c r="F215" s="3"/>
      <c r="G215" s="3"/>
      <c r="H215" s="3"/>
      <c r="I215" s="3"/>
      <c r="K215" s="1"/>
      <c r="L215" s="2"/>
      <c r="M215" s="1"/>
      <c r="N215" s="1"/>
      <c r="O215" s="2"/>
    </row>
    <row r="216" spans="6:15" ht="12.75">
      <c r="F216" s="3"/>
      <c r="G216" s="3"/>
      <c r="H216" s="3"/>
      <c r="I216" s="3"/>
      <c r="K216" s="1"/>
      <c r="L216" s="2"/>
      <c r="M216" s="1"/>
      <c r="N216" s="1"/>
      <c r="O216" s="2"/>
    </row>
    <row r="217" spans="6:15" ht="12.75">
      <c r="F217" s="3"/>
      <c r="G217" s="3"/>
      <c r="H217" s="3"/>
      <c r="I217" s="3"/>
      <c r="K217" s="1"/>
      <c r="L217" s="2"/>
      <c r="M217" s="1"/>
      <c r="N217" s="1"/>
      <c r="O217" s="2"/>
    </row>
    <row r="218" spans="6:15" ht="12.75">
      <c r="F218" s="3"/>
      <c r="G218" s="3"/>
      <c r="H218" s="3"/>
      <c r="I218" s="3"/>
      <c r="K218" s="1"/>
      <c r="L218" s="2"/>
      <c r="M218" s="1"/>
      <c r="N218" s="1"/>
      <c r="O218" s="2"/>
    </row>
    <row r="219" spans="6:15" ht="12.75">
      <c r="F219" s="3"/>
      <c r="G219" s="3"/>
      <c r="H219" s="3"/>
      <c r="I219" s="3"/>
      <c r="K219" s="1"/>
      <c r="L219" s="2"/>
      <c r="M219" s="1"/>
      <c r="N219" s="1"/>
      <c r="O219" s="2"/>
    </row>
    <row r="220" spans="6:15" ht="12.75">
      <c r="F220" s="3"/>
      <c r="G220" s="3"/>
      <c r="H220" s="3"/>
      <c r="I220" s="3"/>
      <c r="K220" s="1"/>
      <c r="L220" s="2"/>
      <c r="M220" s="1"/>
      <c r="N220" s="1"/>
      <c r="O220" s="2"/>
    </row>
    <row r="221" spans="6:15" ht="12.75">
      <c r="F221" s="3"/>
      <c r="G221" s="3"/>
      <c r="H221" s="3"/>
      <c r="I221" s="3"/>
      <c r="K221" s="1"/>
      <c r="L221" s="2"/>
      <c r="M221" s="1"/>
      <c r="N221" s="1"/>
      <c r="O221" s="2"/>
    </row>
    <row r="222" spans="6:15" ht="12.75">
      <c r="F222" s="3"/>
      <c r="G222" s="3"/>
      <c r="H222" s="3"/>
      <c r="I222" s="3"/>
      <c r="K222" s="1"/>
      <c r="L222" s="2"/>
      <c r="M222" s="1"/>
      <c r="N222" s="1"/>
      <c r="O222" s="2"/>
    </row>
    <row r="223" spans="6:15" ht="12.75">
      <c r="F223" s="3"/>
      <c r="G223" s="3"/>
      <c r="H223" s="3"/>
      <c r="I223" s="3"/>
      <c r="K223" s="1"/>
      <c r="L223" s="2"/>
      <c r="M223" s="1"/>
      <c r="N223" s="1"/>
      <c r="O223" s="2"/>
    </row>
    <row r="224" spans="6:15" ht="12.75">
      <c r="F224" s="3"/>
      <c r="G224" s="3"/>
      <c r="H224" s="3"/>
      <c r="I224" s="3"/>
      <c r="K224" s="1"/>
      <c r="L224" s="2"/>
      <c r="M224" s="1"/>
      <c r="N224" s="1"/>
      <c r="O224" s="2"/>
    </row>
    <row r="225" spans="6:15" ht="12.75">
      <c r="F225" s="3"/>
      <c r="G225" s="3"/>
      <c r="H225" s="3"/>
      <c r="I225" s="3"/>
      <c r="K225" s="1"/>
      <c r="L225" s="2"/>
      <c r="M225" s="1"/>
      <c r="N225" s="1"/>
      <c r="O225" s="2"/>
    </row>
    <row r="226" spans="6:15" ht="12.75">
      <c r="F226" s="3"/>
      <c r="G226" s="3"/>
      <c r="H226" s="3"/>
      <c r="I226" s="3"/>
      <c r="K226" s="1"/>
      <c r="L226" s="2"/>
      <c r="M226" s="1"/>
      <c r="N226" s="1"/>
      <c r="O226" s="2"/>
    </row>
    <row r="227" spans="6:15" ht="12.75">
      <c r="F227" s="3"/>
      <c r="G227" s="3"/>
      <c r="H227" s="3"/>
      <c r="I227" s="3"/>
      <c r="K227" s="1"/>
      <c r="L227" s="2"/>
      <c r="M227" s="1"/>
      <c r="N227" s="1"/>
      <c r="O227" s="2"/>
    </row>
    <row r="228" spans="6:15" ht="12.75">
      <c r="F228" s="3"/>
      <c r="G228" s="3"/>
      <c r="H228" s="3"/>
      <c r="I228" s="3"/>
      <c r="K228" s="1"/>
      <c r="L228" s="2"/>
      <c r="M228" s="1"/>
      <c r="N228" s="1"/>
      <c r="O228" s="2"/>
    </row>
    <row r="229" spans="6:15" ht="12.75">
      <c r="F229" s="3"/>
      <c r="G229" s="3"/>
      <c r="H229" s="3"/>
      <c r="I229" s="3"/>
      <c r="K229" s="1"/>
      <c r="L229" s="2"/>
      <c r="M229" s="1"/>
      <c r="N229" s="1"/>
      <c r="O229" s="2"/>
    </row>
    <row r="230" spans="6:15" ht="12.75">
      <c r="F230" s="3"/>
      <c r="G230" s="3"/>
      <c r="H230" s="3"/>
      <c r="I230" s="3"/>
      <c r="K230" s="1"/>
      <c r="L230" s="2"/>
      <c r="M230" s="1"/>
      <c r="N230" s="1"/>
      <c r="O230" s="2"/>
    </row>
    <row r="231" spans="6:15" ht="12.75">
      <c r="F231" s="3"/>
      <c r="G231" s="3"/>
      <c r="H231" s="3"/>
      <c r="I231" s="3"/>
      <c r="K231" s="1"/>
      <c r="L231" s="2"/>
      <c r="M231" s="1"/>
      <c r="N231" s="1"/>
      <c r="O231" s="2"/>
    </row>
    <row r="232" spans="6:15" ht="12.75">
      <c r="F232" s="3"/>
      <c r="G232" s="3"/>
      <c r="H232" s="3"/>
      <c r="I232" s="3"/>
      <c r="K232" s="1"/>
      <c r="L232" s="2"/>
      <c r="M232" s="1"/>
      <c r="N232" s="1"/>
      <c r="O232" s="2"/>
    </row>
    <row r="233" spans="6:15" ht="12.75">
      <c r="F233" s="3"/>
      <c r="G233" s="3"/>
      <c r="H233" s="3"/>
      <c r="I233" s="3"/>
      <c r="K233" s="1"/>
      <c r="L233" s="2"/>
      <c r="M233" s="1"/>
      <c r="N233" s="1"/>
      <c r="O233" s="2"/>
    </row>
    <row r="234" spans="6:15" ht="12.75">
      <c r="F234" s="3"/>
      <c r="G234" s="3"/>
      <c r="H234" s="3"/>
      <c r="I234" s="3"/>
      <c r="K234" s="1"/>
      <c r="L234" s="2"/>
      <c r="M234" s="1"/>
      <c r="N234" s="1"/>
      <c r="O234" s="2"/>
    </row>
    <row r="235" spans="6:15" ht="12.75">
      <c r="F235" s="3"/>
      <c r="G235" s="3"/>
      <c r="H235" s="3"/>
      <c r="I235" s="3"/>
      <c r="K235" s="1"/>
      <c r="L235" s="2"/>
      <c r="M235" s="1"/>
      <c r="N235" s="1"/>
      <c r="O235" s="2"/>
    </row>
    <row r="236" spans="6:15" ht="12.75">
      <c r="F236" s="3"/>
      <c r="G236" s="3"/>
      <c r="H236" s="3"/>
      <c r="I236" s="3"/>
      <c r="K236" s="1"/>
      <c r="L236" s="2"/>
      <c r="M236" s="1"/>
      <c r="N236" s="1"/>
      <c r="O236" s="2"/>
    </row>
    <row r="237" spans="6:15" ht="12.75">
      <c r="F237" s="3"/>
      <c r="G237" s="3"/>
      <c r="H237" s="3"/>
      <c r="I237" s="3"/>
      <c r="K237" s="1"/>
      <c r="L237" s="2"/>
      <c r="M237" s="1"/>
      <c r="N237" s="1"/>
      <c r="O237" s="2"/>
    </row>
    <row r="238" spans="6:15" ht="12.75">
      <c r="F238" s="3"/>
      <c r="G238" s="3"/>
      <c r="H238" s="3"/>
      <c r="I238" s="3"/>
      <c r="K238" s="1"/>
      <c r="L238" s="2"/>
      <c r="M238" s="1"/>
      <c r="N238" s="1"/>
      <c r="O238" s="2"/>
    </row>
    <row r="239" spans="6:15" ht="12.75">
      <c r="F239" s="3"/>
      <c r="G239" s="3"/>
      <c r="H239" s="3"/>
      <c r="I239" s="3"/>
      <c r="K239" s="1"/>
      <c r="L239" s="2"/>
      <c r="M239" s="1"/>
      <c r="N239" s="1"/>
      <c r="O239" s="2"/>
    </row>
    <row r="240" spans="6:15" ht="12.75">
      <c r="F240" s="3"/>
      <c r="G240" s="3"/>
      <c r="H240" s="3"/>
      <c r="I240" s="3"/>
      <c r="K240" s="1"/>
      <c r="L240" s="2"/>
      <c r="M240" s="1"/>
      <c r="N240" s="1"/>
      <c r="O240" s="2"/>
    </row>
    <row r="241" spans="6:15" ht="12.75">
      <c r="F241" s="3"/>
      <c r="G241" s="3"/>
      <c r="H241" s="3"/>
      <c r="I241" s="3"/>
      <c r="K241" s="1"/>
      <c r="L241" s="2"/>
      <c r="M241" s="1"/>
      <c r="N241" s="1"/>
      <c r="O241" s="2"/>
    </row>
    <row r="242" spans="6:15" ht="12.75">
      <c r="F242" s="3"/>
      <c r="G242" s="3"/>
      <c r="H242" s="3"/>
      <c r="I242" s="3"/>
      <c r="K242" s="1"/>
      <c r="L242" s="2"/>
      <c r="M242" s="1"/>
      <c r="N242" s="1"/>
      <c r="O242" s="2"/>
    </row>
    <row r="243" spans="6:15" ht="12.75">
      <c r="F243" s="3"/>
      <c r="G243" s="3"/>
      <c r="H243" s="3"/>
      <c r="I243" s="3"/>
      <c r="K243" s="1"/>
      <c r="L243" s="2"/>
      <c r="M243" s="1"/>
      <c r="N243" s="1"/>
      <c r="O243" s="2"/>
    </row>
    <row r="244" spans="6:15" ht="12.75">
      <c r="F244" s="3"/>
      <c r="G244" s="3"/>
      <c r="H244" s="3"/>
      <c r="I244" s="3"/>
      <c r="K244" s="1"/>
      <c r="L244" s="2"/>
      <c r="M244" s="1"/>
      <c r="N244" s="1"/>
      <c r="O244" s="2"/>
    </row>
    <row r="245" spans="6:15" ht="12.75">
      <c r="F245" s="3"/>
      <c r="G245" s="3"/>
      <c r="H245" s="3"/>
      <c r="I245" s="3"/>
      <c r="K245" s="1"/>
      <c r="L245" s="2"/>
      <c r="M245" s="1"/>
      <c r="N245" s="1"/>
      <c r="O245" s="2"/>
    </row>
    <row r="246" spans="6:15" ht="12.75">
      <c r="F246" s="3"/>
      <c r="G246" s="3"/>
      <c r="H246" s="3"/>
      <c r="I246" s="3"/>
      <c r="K246" s="1"/>
      <c r="L246" s="2"/>
      <c r="M246" s="1"/>
      <c r="N246" s="1"/>
      <c r="O246" s="2"/>
    </row>
    <row r="247" spans="6:15" ht="12.75">
      <c r="F247" s="3"/>
      <c r="G247" s="3"/>
      <c r="H247" s="3"/>
      <c r="I247" s="3"/>
      <c r="K247" s="1"/>
      <c r="L247" s="2"/>
      <c r="M247" s="1"/>
      <c r="N247" s="1"/>
      <c r="O247" s="2"/>
    </row>
    <row r="248" spans="6:15" ht="12.75">
      <c r="F248" s="3"/>
      <c r="G248" s="3"/>
      <c r="H248" s="3"/>
      <c r="I248" s="3"/>
      <c r="K248" s="1"/>
      <c r="L248" s="2"/>
      <c r="M248" s="1"/>
      <c r="N248" s="1"/>
      <c r="O248" s="2"/>
    </row>
    <row r="249" spans="6:15" ht="12.75">
      <c r="F249" s="3"/>
      <c r="G249" s="3"/>
      <c r="H249" s="3"/>
      <c r="I249" s="3"/>
      <c r="K249" s="1"/>
      <c r="L249" s="2"/>
      <c r="M249" s="1"/>
      <c r="N249" s="1"/>
      <c r="O249" s="2"/>
    </row>
    <row r="250" spans="6:15" ht="12.75">
      <c r="F250" s="3"/>
      <c r="G250" s="3"/>
      <c r="H250" s="3"/>
      <c r="I250" s="3"/>
      <c r="K250" s="1"/>
      <c r="L250" s="2"/>
      <c r="M250" s="1"/>
      <c r="N250" s="1"/>
      <c r="O250" s="2"/>
    </row>
    <row r="251" spans="6:15" ht="12.75">
      <c r="F251" s="3"/>
      <c r="G251" s="3"/>
      <c r="H251" s="3"/>
      <c r="I251" s="3"/>
      <c r="K251" s="1"/>
      <c r="L251" s="2"/>
      <c r="M251" s="1"/>
      <c r="N251" s="1"/>
      <c r="O251" s="2"/>
    </row>
    <row r="252" spans="6:15" ht="12.75">
      <c r="F252" s="3"/>
      <c r="G252" s="3"/>
      <c r="H252" s="3"/>
      <c r="I252" s="3"/>
      <c r="K252" s="1"/>
      <c r="L252" s="2"/>
      <c r="M252" s="1"/>
      <c r="N252" s="1"/>
      <c r="O252" s="2"/>
    </row>
    <row r="253" spans="6:15" ht="12.75">
      <c r="F253" s="3"/>
      <c r="G253" s="3"/>
      <c r="H253" s="3"/>
      <c r="I253" s="3"/>
      <c r="K253" s="1"/>
      <c r="L253" s="2"/>
      <c r="M253" s="1"/>
      <c r="N253" s="1"/>
      <c r="O253" s="2"/>
    </row>
    <row r="254" spans="6:15" ht="12.75">
      <c r="F254" s="3"/>
      <c r="G254" s="3"/>
      <c r="H254" s="3"/>
      <c r="I254" s="3"/>
      <c r="K254" s="1"/>
      <c r="L254" s="2"/>
      <c r="M254" s="1"/>
      <c r="N254" s="1"/>
      <c r="O254" s="2"/>
    </row>
    <row r="255" spans="6:15" ht="12.75">
      <c r="F255" s="3"/>
      <c r="G255" s="3"/>
      <c r="H255" s="3"/>
      <c r="I255" s="3"/>
      <c r="K255" s="1"/>
      <c r="L255" s="2"/>
      <c r="M255" s="1"/>
      <c r="N255" s="1"/>
      <c r="O255" s="2"/>
    </row>
    <row r="256" spans="6:15" ht="12.75">
      <c r="F256" s="3"/>
      <c r="G256" s="3"/>
      <c r="H256" s="3"/>
      <c r="I256" s="3"/>
      <c r="K256" s="1"/>
      <c r="L256" s="2"/>
      <c r="M256" s="1"/>
      <c r="N256" s="1"/>
      <c r="O256" s="2"/>
    </row>
    <row r="257" spans="6:15" ht="12.75">
      <c r="F257" s="3"/>
      <c r="G257" s="3"/>
      <c r="H257" s="3"/>
      <c r="I257" s="3"/>
      <c r="K257" s="1"/>
      <c r="L257" s="2"/>
      <c r="M257" s="1"/>
      <c r="N257" s="1"/>
      <c r="O257" s="2"/>
    </row>
    <row r="258" spans="6:15" ht="12.75">
      <c r="F258" s="3"/>
      <c r="G258" s="3"/>
      <c r="H258" s="3"/>
      <c r="I258" s="3"/>
      <c r="K258" s="1"/>
      <c r="L258" s="2"/>
      <c r="M258" s="1"/>
      <c r="N258" s="1"/>
      <c r="O258" s="2"/>
    </row>
    <row r="259" spans="6:15" ht="12.75">
      <c r="F259" s="3"/>
      <c r="G259" s="3"/>
      <c r="H259" s="3"/>
      <c r="I259" s="3"/>
      <c r="K259" s="1"/>
      <c r="L259" s="2"/>
      <c r="M259" s="1"/>
      <c r="N259" s="1"/>
      <c r="O259" s="2"/>
    </row>
    <row r="260" spans="6:15" ht="12.75">
      <c r="F260" s="3"/>
      <c r="G260" s="3"/>
      <c r="H260" s="3"/>
      <c r="I260" s="3"/>
      <c r="K260" s="1"/>
      <c r="L260" s="2"/>
      <c r="M260" s="1"/>
      <c r="N260" s="1"/>
      <c r="O260" s="2"/>
    </row>
    <row r="261" spans="6:15" ht="12.75">
      <c r="F261" s="3"/>
      <c r="G261" s="3"/>
      <c r="H261" s="3"/>
      <c r="I261" s="3"/>
      <c r="K261" s="1"/>
      <c r="L261" s="2"/>
      <c r="M261" s="1"/>
      <c r="N261" s="1"/>
      <c r="O261" s="2"/>
    </row>
    <row r="262" spans="6:15" ht="12.75">
      <c r="F262" s="3"/>
      <c r="G262" s="3"/>
      <c r="H262" s="3"/>
      <c r="I262" s="3"/>
      <c r="K262" s="1"/>
      <c r="L262" s="2"/>
      <c r="M262" s="1"/>
      <c r="N262" s="1"/>
      <c r="O262" s="2"/>
    </row>
    <row r="263" spans="6:15" ht="12.75">
      <c r="F263" s="3"/>
      <c r="G263" s="3"/>
      <c r="H263" s="3"/>
      <c r="I263" s="3"/>
      <c r="K263" s="1"/>
      <c r="L263" s="2"/>
      <c r="M263" s="1"/>
      <c r="N263" s="1"/>
      <c r="O263" s="2"/>
    </row>
    <row r="264" spans="6:15" ht="12.75">
      <c r="F264" s="3"/>
      <c r="G264" s="3"/>
      <c r="H264" s="3"/>
      <c r="I264" s="3"/>
      <c r="K264" s="1"/>
      <c r="L264" s="2"/>
      <c r="M264" s="1"/>
      <c r="N264" s="1"/>
      <c r="O264" s="2"/>
    </row>
    <row r="265" spans="6:15" ht="12.75">
      <c r="F265" s="3"/>
      <c r="G265" s="3"/>
      <c r="H265" s="3"/>
      <c r="I265" s="3"/>
      <c r="K265" s="1"/>
      <c r="L265" s="2"/>
      <c r="M265" s="1"/>
      <c r="N265" s="1"/>
      <c r="O265" s="2"/>
    </row>
    <row r="266" spans="6:15" ht="12.75">
      <c r="F266" s="3"/>
      <c r="G266" s="3"/>
      <c r="H266" s="3"/>
      <c r="I266" s="3"/>
      <c r="K266" s="1"/>
      <c r="L266" s="2"/>
      <c r="M266" s="1"/>
      <c r="N266" s="1"/>
      <c r="O266" s="2"/>
    </row>
    <row r="267" spans="6:15" ht="12.75">
      <c r="F267" s="3"/>
      <c r="G267" s="3"/>
      <c r="H267" s="3"/>
      <c r="I267" s="3"/>
      <c r="K267" s="1"/>
      <c r="L267" s="2"/>
      <c r="M267" s="1"/>
      <c r="N267" s="1"/>
      <c r="O267" s="2"/>
    </row>
    <row r="268" spans="6:15" ht="12.75">
      <c r="F268" s="3"/>
      <c r="G268" s="3"/>
      <c r="H268" s="3"/>
      <c r="I268" s="3"/>
      <c r="K268" s="1"/>
      <c r="L268" s="2"/>
      <c r="M268" s="1"/>
      <c r="N268" s="1"/>
      <c r="O268" s="2"/>
    </row>
    <row r="269" spans="6:15" ht="12.75">
      <c r="F269" s="3"/>
      <c r="G269" s="3"/>
      <c r="H269" s="3"/>
      <c r="I269" s="3"/>
      <c r="K269" s="1"/>
      <c r="L269" s="2"/>
      <c r="M269" s="1"/>
      <c r="N269" s="1"/>
      <c r="O269" s="2"/>
    </row>
    <row r="270" spans="6:15" ht="12.75">
      <c r="F270" s="3"/>
      <c r="G270" s="3"/>
      <c r="H270" s="3"/>
      <c r="I270" s="3"/>
      <c r="K270" s="1"/>
      <c r="L270" s="2"/>
      <c r="M270" s="1"/>
      <c r="N270" s="1"/>
      <c r="O270" s="2"/>
    </row>
    <row r="271" spans="6:15" ht="12.75">
      <c r="F271" s="3"/>
      <c r="G271" s="3"/>
      <c r="H271" s="3"/>
      <c r="I271" s="3"/>
      <c r="K271" s="1"/>
      <c r="L271" s="2"/>
      <c r="M271" s="1"/>
      <c r="N271" s="1"/>
      <c r="O271" s="2"/>
    </row>
    <row r="272" spans="6:15" ht="12.75">
      <c r="F272" s="3"/>
      <c r="G272" s="3"/>
      <c r="H272" s="3"/>
      <c r="I272" s="3"/>
      <c r="K272" s="1"/>
      <c r="L272" s="2"/>
      <c r="M272" s="1"/>
      <c r="N272" s="1"/>
      <c r="O272" s="2"/>
    </row>
    <row r="273" spans="6:15" ht="12.75">
      <c r="F273" s="3"/>
      <c r="G273" s="3"/>
      <c r="H273" s="3"/>
      <c r="I273" s="3"/>
      <c r="K273" s="1"/>
      <c r="L273" s="2"/>
      <c r="M273" s="1"/>
      <c r="N273" s="1"/>
      <c r="O273" s="2"/>
    </row>
    <row r="274" spans="6:15" ht="12.75">
      <c r="F274" s="3"/>
      <c r="G274" s="3"/>
      <c r="H274" s="3"/>
      <c r="I274" s="3"/>
      <c r="K274" s="1"/>
      <c r="L274" s="2"/>
      <c r="M274" s="1"/>
      <c r="N274" s="1"/>
      <c r="O274" s="2"/>
    </row>
    <row r="275" spans="6:15" ht="12.75">
      <c r="F275" s="3"/>
      <c r="G275" s="3"/>
      <c r="H275" s="3"/>
      <c r="I275" s="3"/>
      <c r="K275" s="1"/>
      <c r="L275" s="2"/>
      <c r="M275" s="1"/>
      <c r="N275" s="1"/>
      <c r="O275" s="2"/>
    </row>
    <row r="276" spans="6:15" ht="12.75">
      <c r="F276" s="3"/>
      <c r="G276" s="3"/>
      <c r="H276" s="3"/>
      <c r="I276" s="3"/>
      <c r="K276" s="1"/>
      <c r="L276" s="2"/>
      <c r="M276" s="1"/>
      <c r="N276" s="1"/>
      <c r="O276" s="2"/>
    </row>
    <row r="277" spans="6:15" ht="12.75">
      <c r="F277" s="3"/>
      <c r="G277" s="3"/>
      <c r="H277" s="3"/>
      <c r="I277" s="3"/>
      <c r="K277" s="1"/>
      <c r="L277" s="2"/>
      <c r="M277" s="1"/>
      <c r="N277" s="1"/>
      <c r="O277" s="2"/>
    </row>
    <row r="278" spans="6:15" ht="12.75">
      <c r="F278" s="3"/>
      <c r="G278" s="3"/>
      <c r="H278" s="3"/>
      <c r="I278" s="3"/>
      <c r="K278" s="1"/>
      <c r="L278" s="2"/>
      <c r="M278" s="1"/>
      <c r="N278" s="1"/>
      <c r="O278" s="2"/>
    </row>
    <row r="279" spans="6:15" ht="12.75">
      <c r="F279" s="3"/>
      <c r="G279" s="3"/>
      <c r="H279" s="3"/>
      <c r="I279" s="3"/>
      <c r="K279" s="1"/>
      <c r="L279" s="2"/>
      <c r="M279" s="1"/>
      <c r="N279" s="1"/>
      <c r="O279" s="2"/>
    </row>
    <row r="280" spans="6:15" ht="12.75">
      <c r="F280" s="3"/>
      <c r="G280" s="3"/>
      <c r="H280" s="3"/>
      <c r="I280" s="3"/>
      <c r="K280" s="1"/>
      <c r="L280" s="2"/>
      <c r="M280" s="1"/>
      <c r="N280" s="1"/>
      <c r="O280" s="2"/>
    </row>
    <row r="281" spans="6:15" ht="12.75">
      <c r="F281" s="3"/>
      <c r="G281" s="3"/>
      <c r="H281" s="3"/>
      <c r="I281" s="3"/>
      <c r="K281" s="1"/>
      <c r="L281" s="2"/>
      <c r="M281" s="1"/>
      <c r="N281" s="1"/>
      <c r="O281" s="2"/>
    </row>
    <row r="282" spans="6:15" ht="12.75">
      <c r="F282" s="3"/>
      <c r="G282" s="3"/>
      <c r="H282" s="3"/>
      <c r="I282" s="3"/>
      <c r="K282" s="1"/>
      <c r="L282" s="2"/>
      <c r="M282" s="1"/>
      <c r="N282" s="1"/>
      <c r="O282" s="2"/>
    </row>
    <row r="283" spans="6:15" ht="12.75">
      <c r="F283" s="3"/>
      <c r="G283" s="3"/>
      <c r="H283" s="3"/>
      <c r="I283" s="3"/>
      <c r="K283" s="1"/>
      <c r="L283" s="2"/>
      <c r="M283" s="1"/>
      <c r="N283" s="1"/>
      <c r="O283" s="2"/>
    </row>
    <row r="284" spans="6:15" ht="12.75">
      <c r="F284" s="3"/>
      <c r="G284" s="3"/>
      <c r="H284" s="3"/>
      <c r="I284" s="3"/>
      <c r="K284" s="1"/>
      <c r="L284" s="2"/>
      <c r="M284" s="1"/>
      <c r="N284" s="1"/>
      <c r="O284" s="2"/>
    </row>
    <row r="285" spans="6:15" ht="12.75">
      <c r="F285" s="3"/>
      <c r="G285" s="3"/>
      <c r="H285" s="3"/>
      <c r="I285" s="3"/>
      <c r="K285" s="1"/>
      <c r="L285" s="2"/>
      <c r="M285" s="1"/>
      <c r="N285" s="1"/>
      <c r="O285" s="2"/>
    </row>
    <row r="286" spans="6:15" ht="12.75">
      <c r="F286" s="3"/>
      <c r="G286" s="3"/>
      <c r="H286" s="3"/>
      <c r="I286" s="3"/>
      <c r="K286" s="1"/>
      <c r="L286" s="2"/>
      <c r="M286" s="1"/>
      <c r="N286" s="1"/>
      <c r="O286" s="2"/>
    </row>
    <row r="287" spans="6:15" ht="12.75">
      <c r="F287" s="3"/>
      <c r="G287" s="3"/>
      <c r="H287" s="3"/>
      <c r="I287" s="3"/>
      <c r="K287" s="1"/>
      <c r="L287" s="2"/>
      <c r="M287" s="1"/>
      <c r="N287" s="1"/>
      <c r="O287" s="2"/>
    </row>
    <row r="288" spans="6:15" ht="12.75">
      <c r="F288" s="3"/>
      <c r="G288" s="3"/>
      <c r="H288" s="3"/>
      <c r="I288" s="3"/>
      <c r="K288" s="1"/>
      <c r="L288" s="2"/>
      <c r="M288" s="1"/>
      <c r="N288" s="1"/>
      <c r="O288" s="2"/>
    </row>
    <row r="289" spans="6:15" ht="12.75">
      <c r="F289" s="3"/>
      <c r="G289" s="3"/>
      <c r="H289" s="3"/>
      <c r="I289" s="3"/>
      <c r="K289" s="1"/>
      <c r="L289" s="2"/>
      <c r="M289" s="1"/>
      <c r="N289" s="1"/>
      <c r="O289" s="2"/>
    </row>
    <row r="290" spans="6:15" ht="12.75">
      <c r="F290" s="3"/>
      <c r="G290" s="3"/>
      <c r="H290" s="3"/>
      <c r="I290" s="3"/>
      <c r="K290" s="1"/>
      <c r="L290" s="2"/>
      <c r="M290" s="1"/>
      <c r="N290" s="1"/>
      <c r="O290" s="2"/>
    </row>
    <row r="291" spans="6:15" ht="12.75">
      <c r="F291" s="3"/>
      <c r="G291" s="3"/>
      <c r="H291" s="3"/>
      <c r="I291" s="3"/>
      <c r="K291" s="1"/>
      <c r="L291" s="2"/>
      <c r="M291" s="1"/>
      <c r="N291" s="1"/>
      <c r="O291" s="2"/>
    </row>
    <row r="292" spans="6:15" ht="12.75">
      <c r="F292" s="3"/>
      <c r="G292" s="3"/>
      <c r="H292" s="3"/>
      <c r="I292" s="3"/>
      <c r="K292" s="1"/>
      <c r="L292" s="2"/>
      <c r="M292" s="1"/>
      <c r="N292" s="1"/>
      <c r="O292" s="2"/>
    </row>
    <row r="293" spans="6:15" ht="12.75">
      <c r="F293" s="3"/>
      <c r="G293" s="3"/>
      <c r="H293" s="3"/>
      <c r="I293" s="3"/>
      <c r="K293" s="1"/>
      <c r="L293" s="2"/>
      <c r="M293" s="1"/>
      <c r="N293" s="1"/>
      <c r="O293" s="2"/>
    </row>
    <row r="294" spans="6:15" ht="12.75">
      <c r="F294" s="3"/>
      <c r="G294" s="3"/>
      <c r="H294" s="3"/>
      <c r="I294" s="3"/>
      <c r="K294" s="1"/>
      <c r="L294" s="2"/>
      <c r="M294" s="1"/>
      <c r="N294" s="1"/>
      <c r="O294" s="2"/>
    </row>
    <row r="295" spans="6:15" ht="12.75">
      <c r="F295" s="3"/>
      <c r="G295" s="3"/>
      <c r="H295" s="3"/>
      <c r="I295" s="3"/>
      <c r="K295" s="1"/>
      <c r="L295" s="2"/>
      <c r="M295" s="1"/>
      <c r="N295" s="1"/>
      <c r="O295" s="2"/>
    </row>
    <row r="296" spans="6:15" ht="12.75">
      <c r="F296" s="3"/>
      <c r="G296" s="3"/>
      <c r="H296" s="3"/>
      <c r="I296" s="3"/>
      <c r="K296" s="1"/>
      <c r="L296" s="2"/>
      <c r="M296" s="1"/>
      <c r="N296" s="1"/>
      <c r="O296" s="2"/>
    </row>
    <row r="297" spans="6:15" ht="12.75">
      <c r="F297" s="3"/>
      <c r="G297" s="3"/>
      <c r="H297" s="3"/>
      <c r="I297" s="3"/>
      <c r="K297" s="1"/>
      <c r="L297" s="2"/>
      <c r="M297" s="1"/>
      <c r="N297" s="1"/>
      <c r="O297" s="2"/>
    </row>
    <row r="298" spans="6:15" ht="12.75">
      <c r="F298" s="3"/>
      <c r="G298" s="3"/>
      <c r="H298" s="3"/>
      <c r="I298" s="3"/>
      <c r="K298" s="1"/>
      <c r="L298" s="2"/>
      <c r="M298" s="1"/>
      <c r="N298" s="1"/>
      <c r="O298" s="2"/>
    </row>
    <row r="299" spans="6:15" ht="12.75">
      <c r="F299" s="3"/>
      <c r="G299" s="3"/>
      <c r="H299" s="3"/>
      <c r="I299" s="3"/>
      <c r="K299" s="1"/>
      <c r="L299" s="2"/>
      <c r="M299" s="1"/>
      <c r="N299" s="1"/>
      <c r="O299" s="2"/>
    </row>
    <row r="300" spans="6:15" ht="12.75">
      <c r="F300" s="3"/>
      <c r="G300" s="3"/>
      <c r="H300" s="3"/>
      <c r="I300" s="3"/>
      <c r="K300" s="1"/>
      <c r="L300" s="2"/>
      <c r="M300" s="1"/>
      <c r="N300" s="1"/>
      <c r="O300" s="2"/>
    </row>
    <row r="301" spans="6:15" ht="12.75">
      <c r="F301" s="3"/>
      <c r="G301" s="3"/>
      <c r="H301" s="3"/>
      <c r="I301" s="3"/>
      <c r="K301" s="1"/>
      <c r="L301" s="2"/>
      <c r="M301" s="1"/>
      <c r="N301" s="1"/>
      <c r="O301" s="2"/>
    </row>
    <row r="302" spans="6:15" ht="12.75">
      <c r="F302" s="3"/>
      <c r="G302" s="3"/>
      <c r="H302" s="3"/>
      <c r="I302" s="3"/>
      <c r="K302" s="1"/>
      <c r="L302" s="2"/>
      <c r="M302" s="1"/>
      <c r="N302" s="1"/>
      <c r="O302" s="2"/>
    </row>
    <row r="303" spans="6:15" ht="12.75">
      <c r="F303" s="3"/>
      <c r="G303" s="3"/>
      <c r="H303" s="3"/>
      <c r="I303" s="3"/>
      <c r="K303" s="1"/>
      <c r="L303" s="2"/>
      <c r="M303" s="1"/>
      <c r="N303" s="1"/>
      <c r="O303" s="2"/>
    </row>
    <row r="304" spans="6:15" ht="12.75">
      <c r="F304" s="3"/>
      <c r="G304" s="3"/>
      <c r="H304" s="3"/>
      <c r="I304" s="3"/>
      <c r="K304" s="1"/>
      <c r="L304" s="2"/>
      <c r="M304" s="1"/>
      <c r="N304" s="1"/>
      <c r="O304" s="2"/>
    </row>
    <row r="305" spans="6:15" ht="12.75">
      <c r="F305" s="3"/>
      <c r="G305" s="3"/>
      <c r="H305" s="3"/>
      <c r="I305" s="3"/>
      <c r="K305" s="1"/>
      <c r="L305" s="2"/>
      <c r="M305" s="1"/>
      <c r="N305" s="1"/>
      <c r="O305" s="2"/>
    </row>
    <row r="306" spans="6:15" ht="12.75">
      <c r="F306" s="3"/>
      <c r="G306" s="3"/>
      <c r="H306" s="3"/>
      <c r="I306" s="3"/>
      <c r="K306" s="1"/>
      <c r="L306" s="2"/>
      <c r="M306" s="1"/>
      <c r="N306" s="1"/>
      <c r="O306" s="2"/>
    </row>
    <row r="307" spans="6:15" ht="12.75">
      <c r="F307" s="3"/>
      <c r="G307" s="3"/>
      <c r="H307" s="3"/>
      <c r="I307" s="3"/>
      <c r="K307" s="1"/>
      <c r="L307" s="2"/>
      <c r="M307" s="1"/>
      <c r="N307" s="1"/>
      <c r="O307" s="2"/>
    </row>
    <row r="308" spans="6:15" ht="12.75">
      <c r="F308" s="3"/>
      <c r="G308" s="3"/>
      <c r="H308" s="3"/>
      <c r="I308" s="3"/>
      <c r="K308" s="1"/>
      <c r="L308" s="2"/>
      <c r="M308" s="1"/>
      <c r="N308" s="1"/>
      <c r="O308" s="2"/>
    </row>
    <row r="309" spans="6:15" ht="12.75">
      <c r="F309" s="3"/>
      <c r="G309" s="3"/>
      <c r="H309" s="3"/>
      <c r="I309" s="3"/>
      <c r="K309" s="1"/>
      <c r="L309" s="2"/>
      <c r="M309" s="1"/>
      <c r="N309" s="1"/>
      <c r="O309" s="2"/>
    </row>
    <row r="310" spans="6:15" ht="12.75">
      <c r="F310" s="3"/>
      <c r="G310" s="3"/>
      <c r="H310" s="3"/>
      <c r="I310" s="3"/>
      <c r="K310" s="1"/>
      <c r="L310" s="2"/>
      <c r="M310" s="1"/>
      <c r="N310" s="1"/>
      <c r="O310" s="2"/>
    </row>
    <row r="311" spans="6:15" ht="12.75">
      <c r="F311" s="3"/>
      <c r="G311" s="3"/>
      <c r="H311" s="3"/>
      <c r="I311" s="3"/>
      <c r="K311" s="1"/>
      <c r="L311" s="2"/>
      <c r="M311" s="1"/>
      <c r="N311" s="1"/>
      <c r="O311" s="2"/>
    </row>
    <row r="312" spans="6:15" ht="12.75">
      <c r="F312" s="3"/>
      <c r="G312" s="3"/>
      <c r="H312" s="3"/>
      <c r="I312" s="3"/>
      <c r="K312" s="1"/>
      <c r="L312" s="2"/>
      <c r="M312" s="1"/>
      <c r="N312" s="1"/>
      <c r="O312" s="2"/>
    </row>
    <row r="313" spans="6:15" ht="12.75">
      <c r="F313" s="3"/>
      <c r="G313" s="3"/>
      <c r="H313" s="3"/>
      <c r="I313" s="3"/>
      <c r="K313" s="1"/>
      <c r="L313" s="2"/>
      <c r="M313" s="1"/>
      <c r="N313" s="1"/>
      <c r="O313" s="2"/>
    </row>
    <row r="314" spans="6:15" ht="12.75">
      <c r="F314" s="3"/>
      <c r="G314" s="3"/>
      <c r="H314" s="3"/>
      <c r="I314" s="3"/>
      <c r="K314" s="1"/>
      <c r="L314" s="2"/>
      <c r="M314" s="1"/>
      <c r="N314" s="1"/>
      <c r="O314" s="2"/>
    </row>
    <row r="315" spans="6:15" ht="12.75">
      <c r="F315" s="3"/>
      <c r="G315" s="3"/>
      <c r="H315" s="3"/>
      <c r="I315" s="3"/>
      <c r="K315" s="1"/>
      <c r="L315" s="2"/>
      <c r="M315" s="1"/>
      <c r="N315" s="1"/>
      <c r="O315" s="2"/>
    </row>
    <row r="316" spans="6:15" ht="12.75">
      <c r="F316" s="3"/>
      <c r="G316" s="3"/>
      <c r="H316" s="3"/>
      <c r="I316" s="3"/>
      <c r="K316" s="1"/>
      <c r="L316" s="2"/>
      <c r="M316" s="1"/>
      <c r="N316" s="1"/>
      <c r="O316" s="2"/>
    </row>
    <row r="317" spans="6:15" ht="12.75">
      <c r="F317" s="3"/>
      <c r="G317" s="3"/>
      <c r="H317" s="3"/>
      <c r="I317" s="3"/>
      <c r="K317" s="1"/>
      <c r="L317" s="2"/>
      <c r="M317" s="1"/>
      <c r="N317" s="1"/>
      <c r="O317" s="2"/>
    </row>
    <row r="318" spans="6:15" ht="12.75">
      <c r="F318" s="3"/>
      <c r="G318" s="3"/>
      <c r="H318" s="3"/>
      <c r="I318" s="3"/>
      <c r="K318" s="1"/>
      <c r="L318" s="2"/>
      <c r="M318" s="1"/>
      <c r="N318" s="1"/>
      <c r="O318" s="2"/>
    </row>
    <row r="319" spans="6:15" ht="12.75">
      <c r="F319" s="3"/>
      <c r="G319" s="3"/>
      <c r="H319" s="3"/>
      <c r="I319" s="3"/>
      <c r="K319" s="1"/>
      <c r="L319" s="2"/>
      <c r="M319" s="1"/>
      <c r="N319" s="1"/>
      <c r="O319" s="2"/>
    </row>
    <row r="320" spans="6:15" ht="12.75">
      <c r="F320" s="3"/>
      <c r="G320" s="3"/>
      <c r="H320" s="3"/>
      <c r="I320" s="3"/>
      <c r="K320" s="1"/>
      <c r="L320" s="2"/>
      <c r="M320" s="1"/>
      <c r="N320" s="1"/>
      <c r="O320" s="2"/>
    </row>
    <row r="321" spans="6:15" ht="12.75">
      <c r="F321" s="3"/>
      <c r="G321" s="3"/>
      <c r="H321" s="3"/>
      <c r="I321" s="3"/>
      <c r="K321" s="1"/>
      <c r="L321" s="2"/>
      <c r="M321" s="1"/>
      <c r="N321" s="1"/>
      <c r="O321" s="2"/>
    </row>
    <row r="322" spans="6:15" ht="12.75">
      <c r="F322" s="3"/>
      <c r="G322" s="3"/>
      <c r="H322" s="3"/>
      <c r="I322" s="3"/>
      <c r="K322" s="1"/>
      <c r="L322" s="2"/>
      <c r="M322" s="1"/>
      <c r="N322" s="1"/>
      <c r="O322" s="2"/>
    </row>
    <row r="323" spans="6:15" ht="12.75">
      <c r="F323" s="3"/>
      <c r="G323" s="3"/>
      <c r="H323" s="3"/>
      <c r="I323" s="3"/>
      <c r="K323" s="1"/>
      <c r="L323" s="2"/>
      <c r="M323" s="1"/>
      <c r="N323" s="1"/>
      <c r="O323" s="2"/>
    </row>
    <row r="324" spans="6:15" ht="12.75">
      <c r="F324" s="3"/>
      <c r="G324" s="3"/>
      <c r="H324" s="3"/>
      <c r="I324" s="3"/>
      <c r="K324" s="1"/>
      <c r="L324" s="2"/>
      <c r="M324" s="1"/>
      <c r="N324" s="1"/>
      <c r="O324" s="2"/>
    </row>
    <row r="325" spans="6:15" ht="12.75">
      <c r="F325" s="3"/>
      <c r="G325" s="3"/>
      <c r="H325" s="3"/>
      <c r="I325" s="3"/>
      <c r="K325" s="1"/>
      <c r="L325" s="2"/>
      <c r="M325" s="1"/>
      <c r="N325" s="1"/>
      <c r="O325" s="2"/>
    </row>
    <row r="326" spans="6:15" ht="12.75">
      <c r="F326" s="3"/>
      <c r="G326" s="3"/>
      <c r="H326" s="3"/>
      <c r="I326" s="3"/>
      <c r="K326" s="1"/>
      <c r="L326" s="2"/>
      <c r="M326" s="1"/>
      <c r="N326" s="1"/>
      <c r="O326" s="2"/>
    </row>
    <row r="327" spans="6:15" ht="12.75">
      <c r="F327" s="3"/>
      <c r="G327" s="3"/>
      <c r="H327" s="3"/>
      <c r="I327" s="3"/>
      <c r="K327" s="1"/>
      <c r="L327" s="2"/>
      <c r="M327" s="1"/>
      <c r="N327" s="1"/>
      <c r="O327" s="2"/>
    </row>
    <row r="328" spans="6:15" ht="12.75">
      <c r="F328" s="3"/>
      <c r="G328" s="3"/>
      <c r="H328" s="3"/>
      <c r="I328" s="3"/>
      <c r="K328" s="1"/>
      <c r="L328" s="2"/>
      <c r="M328" s="1"/>
      <c r="N328" s="1"/>
      <c r="O328" s="2"/>
    </row>
    <row r="329" spans="6:15" ht="12.75">
      <c r="F329" s="3"/>
      <c r="G329" s="3"/>
      <c r="H329" s="3"/>
      <c r="I329" s="3"/>
      <c r="K329" s="1"/>
      <c r="L329" s="2"/>
      <c r="M329" s="1"/>
      <c r="N329" s="1"/>
      <c r="O329" s="2"/>
    </row>
    <row r="330" spans="6:15" ht="12.75">
      <c r="F330" s="3"/>
      <c r="G330" s="3"/>
      <c r="H330" s="3"/>
      <c r="I330" s="3"/>
      <c r="K330" s="1"/>
      <c r="L330" s="2"/>
      <c r="M330" s="1"/>
      <c r="N330" s="1"/>
      <c r="O330" s="2"/>
    </row>
    <row r="331" spans="6:15" ht="12.75">
      <c r="F331" s="3"/>
      <c r="G331" s="3"/>
      <c r="H331" s="3"/>
      <c r="I331" s="3"/>
      <c r="K331" s="1"/>
      <c r="L331" s="2"/>
      <c r="M331" s="1"/>
      <c r="N331" s="1"/>
      <c r="O331" s="2"/>
    </row>
    <row r="332" spans="6:15" ht="12.75">
      <c r="F332" s="3"/>
      <c r="G332" s="3"/>
      <c r="H332" s="3"/>
      <c r="I332" s="3"/>
      <c r="K332" s="1"/>
      <c r="L332" s="2"/>
      <c r="M332" s="1"/>
      <c r="N332" s="1"/>
      <c r="O332" s="2"/>
    </row>
    <row r="333" spans="6:15" ht="12.75">
      <c r="F333" s="3"/>
      <c r="G333" s="3"/>
      <c r="H333" s="3"/>
      <c r="I333" s="3"/>
      <c r="K333" s="1"/>
      <c r="L333" s="2"/>
      <c r="M333" s="1"/>
      <c r="N333" s="1"/>
      <c r="O333" s="2"/>
    </row>
    <row r="334" spans="6:15" ht="12.75">
      <c r="F334" s="3"/>
      <c r="G334" s="3"/>
      <c r="H334" s="3"/>
      <c r="I334" s="3"/>
      <c r="K334" s="1"/>
      <c r="L334" s="2"/>
      <c r="M334" s="1"/>
      <c r="N334" s="1"/>
      <c r="O334" s="2"/>
    </row>
  </sheetData>
  <conditionalFormatting sqref="B5:B68">
    <cfRule type="expression" priority="1" dxfId="0" stopIfTrue="1">
      <formula>$D$3&gt;=I5</formula>
    </cfRule>
    <cfRule type="expression" priority="2" dxfId="1" stopIfTrue="1">
      <formula>$D$3&lt;I5</formula>
    </cfRule>
  </conditionalFormatting>
  <conditionalFormatting sqref="C5:C68">
    <cfRule type="expression" priority="3" dxfId="0" stopIfTrue="1">
      <formula>$D$3&gt;=L5</formula>
    </cfRule>
    <cfRule type="expression" priority="4" dxfId="1" stopIfTrue="1">
      <formula>$D$3&lt;L5</formula>
    </cfRule>
  </conditionalFormatting>
  <conditionalFormatting sqref="D5:D68">
    <cfRule type="expression" priority="5" dxfId="0" stopIfTrue="1">
      <formula>$D$3&gt;=O5</formula>
    </cfRule>
    <cfRule type="expression" priority="6" dxfId="1" stopIfTrue="1">
      <formula>$D$3&lt;O5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nameplaceholder</dc:creator>
  <cp:keywords/>
  <dc:description/>
  <cp:lastModifiedBy>nameplaceholder</cp:lastModifiedBy>
  <dcterms:created xsi:type="dcterms:W3CDTF">2009-06-21T12:24:56Z</dcterms:created>
  <dcterms:modified xsi:type="dcterms:W3CDTF">2009-06-21T12:57:37Z</dcterms:modified>
  <cp:category/>
  <cp:version/>
  <cp:contentType/>
  <cp:contentStatus/>
</cp:coreProperties>
</file>